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72.xml" ContentType="application/vnd.openxmlformats-officedocument.drawing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73.xml" ContentType="application/vnd.openxmlformats-officedocument.drawing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74.xml" ContentType="application/vnd.openxmlformats-officedocument.drawing+xml"/>
  <Override PartName="/xl/charts/chart7.xml" ContentType="application/vnd.openxmlformats-officedocument.drawingml.chart+xml"/>
  <Override PartName="/xl/drawings/drawing75.xml" ContentType="application/vnd.openxmlformats-officedocument.drawing+xml"/>
  <Override PartName="/xl/charts/chart8.xml" ContentType="application/vnd.openxmlformats-officedocument.drawingml.chart+xml"/>
  <Override PartName="/xl/drawings/drawing76.xml" ContentType="application/vnd.openxmlformats-officedocument.drawing+xml"/>
  <Override PartName="/xl/charts/chart9.xml" ContentType="application/vnd.openxmlformats-officedocument.drawingml.chart+xml"/>
  <Override PartName="/xl/drawings/drawing77.xml" ContentType="application/vnd.openxmlformats-officedocument.drawing+xml"/>
  <Override PartName="/xl/charts/chart10.xml" ContentType="application/vnd.openxmlformats-officedocument.drawingml.chart+xml"/>
  <Override PartName="/xl/drawings/drawing78.xml" ContentType="application/vnd.openxmlformats-officedocument.drawing+xml"/>
  <Override PartName="/xl/charts/chart11.xml" ContentType="application/vnd.openxmlformats-officedocument.drawingml.chart+xml"/>
  <Override PartName="/xl/drawings/drawing79.xml" ContentType="application/vnd.openxmlformats-officedocument.drawing+xml"/>
  <Override PartName="/xl/charts/chart12.xml" ContentType="application/vnd.openxmlformats-officedocument.drawingml.chart+xml"/>
  <Override PartName="/xl/drawings/drawing80.xml" ContentType="application/vnd.openxmlformats-officedocument.drawing+xml"/>
  <Override PartName="/xl/charts/chart13.xml" ContentType="application/vnd.openxmlformats-officedocument.drawingml.chart+xml"/>
  <Override PartName="/xl/drawings/drawing81.xml" ContentType="application/vnd.openxmlformats-officedocument.drawing+xml"/>
  <Override PartName="/xl/charts/chart14.xml" ContentType="application/vnd.openxmlformats-officedocument.drawingml.chart+xml"/>
  <Override PartName="/xl/drawings/drawing82.xml" ContentType="application/vnd.openxmlformats-officedocument.drawing+xml"/>
  <Override PartName="/xl/charts/chart15.xml" ContentType="application/vnd.openxmlformats-officedocument.drawingml.chart+xml"/>
  <Override PartName="/xl/drawings/drawing83.xml" ContentType="application/vnd.openxmlformats-officedocument.drawing+xml"/>
  <Override PartName="/xl/charts/chart16.xml" ContentType="application/vnd.openxmlformats-officedocument.drawingml.chart+xml"/>
  <Override PartName="/xl/drawings/drawing84.xml" ContentType="application/vnd.openxmlformats-officedocument.drawing+xml"/>
  <Override PartName="/xl/charts/chart17.xml" ContentType="application/vnd.openxmlformats-officedocument.drawingml.chart+xml"/>
  <Override PartName="/xl/drawings/drawing85.xml" ContentType="application/vnd.openxmlformats-officedocument.drawing+xml"/>
  <Override PartName="/xl/charts/chart18.xml" ContentType="application/vnd.openxmlformats-officedocument.drawingml.chart+xml"/>
  <Override PartName="/xl/drawings/drawing86.xml" ContentType="application/vnd.openxmlformats-officedocument.drawing+xml"/>
  <Override PartName="/xl/charts/chart19.xml" ContentType="application/vnd.openxmlformats-officedocument.drawingml.chart+xml"/>
  <Override PartName="/xl/drawings/drawing87.xml" ContentType="application/vnd.openxmlformats-officedocument.drawing+xml"/>
  <Override PartName="/xl/charts/chart20.xml" ContentType="application/vnd.openxmlformats-officedocument.drawingml.chart+xml"/>
  <Override PartName="/xl/drawings/drawing88.xml" ContentType="application/vnd.openxmlformats-officedocument.drawing+xml"/>
  <Override PartName="/xl/charts/chart21.xml" ContentType="application/vnd.openxmlformats-officedocument.drawingml.chart+xml"/>
  <Override PartName="/xl/drawings/drawing89.xml" ContentType="application/vnd.openxmlformats-officedocument.drawing+xml"/>
  <Override PartName="/xl/charts/chart22.xml" ContentType="application/vnd.openxmlformats-officedocument.drawingml.chart+xml"/>
  <Override PartName="/xl/drawings/drawing90.xml" ContentType="application/vnd.openxmlformats-officedocument.drawing+xml"/>
  <Override PartName="/xl/charts/chart23.xml" ContentType="application/vnd.openxmlformats-officedocument.drawingml.chart+xml"/>
  <Override PartName="/xl/drawings/drawing91.xml" ContentType="application/vnd.openxmlformats-officedocument.drawing+xml"/>
  <Override PartName="/xl/charts/chart24.xml" ContentType="application/vnd.openxmlformats-officedocument.drawingml.chart+xml"/>
  <Override PartName="/xl/drawings/drawing92.xml" ContentType="application/vnd.openxmlformats-officedocument.drawing+xml"/>
  <Override PartName="/xl/charts/chart25.xml" ContentType="application/vnd.openxmlformats-officedocument.drawingml.chart+xml"/>
  <Override PartName="/xl/drawings/drawing93.xml" ContentType="application/vnd.openxmlformats-officedocument.drawing+xml"/>
  <Override PartName="/xl/charts/chart26.xml" ContentType="application/vnd.openxmlformats-officedocument.drawingml.chart+xml"/>
  <Override PartName="/xl/drawings/drawing94.xml" ContentType="application/vnd.openxmlformats-officedocument.drawing+xml"/>
  <Override PartName="/xl/charts/chart27.xml" ContentType="application/vnd.openxmlformats-officedocument.drawingml.chart+xml"/>
  <Override PartName="/xl/drawings/drawing95.xml" ContentType="application/vnd.openxmlformats-officedocument.drawing+xml"/>
  <Override PartName="/xl/charts/chart28.xml" ContentType="application/vnd.openxmlformats-officedocument.drawingml.chart+xml"/>
  <Override PartName="/xl/drawings/drawing96.xml" ContentType="application/vnd.openxmlformats-officedocument.drawing+xml"/>
  <Override PartName="/xl/charts/chart29.xml" ContentType="application/vnd.openxmlformats-officedocument.drawingml.chart+xml"/>
  <Override PartName="/xl/drawings/drawing97.xml" ContentType="application/vnd.openxmlformats-officedocument.drawing+xml"/>
  <Override PartName="/xl/charts/chart30.xml" ContentType="application/vnd.openxmlformats-officedocument.drawingml.chart+xml"/>
  <Override PartName="/xl/drawings/drawing98.xml" ContentType="application/vnd.openxmlformats-officedocument.drawing+xml"/>
  <Override PartName="/xl/charts/chart31.xml" ContentType="application/vnd.openxmlformats-officedocument.drawingml.chart+xml"/>
  <Override PartName="/xl/drawings/drawing99.xml" ContentType="application/vnd.openxmlformats-officedocument.drawing+xml"/>
  <Override PartName="/xl/charts/chart32.xml" ContentType="application/vnd.openxmlformats-officedocument.drawingml.chart+xml"/>
  <Override PartName="/xl/drawings/drawing100.xml" ContentType="application/vnd.openxmlformats-officedocument.drawing+xml"/>
  <Override PartName="/xl/charts/chart33.xml" ContentType="application/vnd.openxmlformats-officedocument.drawingml.chart+xml"/>
  <Override PartName="/xl/drawings/drawing101.xml" ContentType="application/vnd.openxmlformats-officedocument.drawing+xml"/>
  <Override PartName="/xl/charts/chart34.xml" ContentType="application/vnd.openxmlformats-officedocument.drawingml.chart+xml"/>
  <Override PartName="/xl/drawings/drawing102.xml" ContentType="application/vnd.openxmlformats-officedocument.drawing+xml"/>
  <Override PartName="/xl/charts/chart35.xml" ContentType="application/vnd.openxmlformats-officedocument.drawingml.chart+xml"/>
  <Override PartName="/xl/drawings/drawing103.xml" ContentType="application/vnd.openxmlformats-officedocument.drawing+xml"/>
  <Override PartName="/xl/charts/chart36.xml" ContentType="application/vnd.openxmlformats-officedocument.drawingml.chart+xml"/>
  <Override PartName="/xl/drawings/drawing104.xml" ContentType="application/vnd.openxmlformats-officedocument.drawing+xml"/>
  <Override PartName="/xl/charts/chart37.xml" ContentType="application/vnd.openxmlformats-officedocument.drawingml.chart+xml"/>
  <Override PartName="/xl/drawings/drawing105.xml" ContentType="application/vnd.openxmlformats-officedocument.drawing+xml"/>
  <Override PartName="/xl/charts/chart38.xml" ContentType="application/vnd.openxmlformats-officedocument.drawingml.chart+xml"/>
  <Override PartName="/xl/drawings/drawing106.xml" ContentType="application/vnd.openxmlformats-officedocument.drawing+xml"/>
  <Override PartName="/xl/charts/chart39.xml" ContentType="application/vnd.openxmlformats-officedocument.drawingml.chart+xml"/>
  <Override PartName="/xl/drawings/drawing107.xml" ContentType="application/vnd.openxmlformats-officedocument.drawing+xml"/>
  <Override PartName="/xl/charts/chart40.xml" ContentType="application/vnd.openxmlformats-officedocument.drawingml.chart+xml"/>
  <Override PartName="/xl/drawings/drawing108.xml" ContentType="application/vnd.openxmlformats-officedocument.drawing+xml"/>
  <Override PartName="/xl/charts/chart41.xml" ContentType="application/vnd.openxmlformats-officedocument.drawingml.chart+xml"/>
  <Override PartName="/xl/drawings/drawing109.xml" ContentType="application/vnd.openxmlformats-officedocument.drawing+xml"/>
  <Override PartName="/xl/charts/chart42.xml" ContentType="application/vnd.openxmlformats-officedocument.drawingml.chart+xml"/>
  <Override PartName="/xl/drawings/drawing110.xml" ContentType="application/vnd.openxmlformats-officedocument.drawing+xml"/>
  <Override PartName="/xl/charts/chart43.xml" ContentType="application/vnd.openxmlformats-officedocument.drawingml.chart+xml"/>
  <Override PartName="/xl/drawings/drawing111.xml" ContentType="application/vnd.openxmlformats-officedocument.drawing+xml"/>
  <Override PartName="/xl/charts/chart44.xml" ContentType="application/vnd.openxmlformats-officedocument.drawingml.chart+xml"/>
  <Override PartName="/xl/drawings/drawing112.xml" ContentType="application/vnd.openxmlformats-officedocument.drawing+xml"/>
  <Override PartName="/xl/charts/chart45.xml" ContentType="application/vnd.openxmlformats-officedocument.drawingml.chart+xml"/>
  <Override PartName="/xl/drawings/drawing113.xml" ContentType="application/vnd.openxmlformats-officedocument.drawing+xml"/>
  <Override PartName="/xl/charts/chart46.xml" ContentType="application/vnd.openxmlformats-officedocument.drawingml.chart+xml"/>
  <Override PartName="/xl/drawings/drawing114.xml" ContentType="application/vnd.openxmlformats-officedocument.drawing+xml"/>
  <Override PartName="/xl/charts/chart47.xml" ContentType="application/vnd.openxmlformats-officedocument.drawingml.chart+xml"/>
  <Override PartName="/xl/drawings/drawing115.xml" ContentType="application/vnd.openxmlformats-officedocument.drawing+xml"/>
  <Override PartName="/xl/charts/chart48.xml" ContentType="application/vnd.openxmlformats-officedocument.drawingml.chart+xml"/>
  <Override PartName="/xl/drawings/drawing116.xml" ContentType="application/vnd.openxmlformats-officedocument.drawing+xml"/>
  <Override PartName="/xl/charts/chart49.xml" ContentType="application/vnd.openxmlformats-officedocument.drawingml.chart+xml"/>
  <Override PartName="/xl/drawings/drawing117.xml" ContentType="application/vnd.openxmlformats-officedocument.drawing+xml"/>
  <Override PartName="/xl/charts/chart50.xml" ContentType="application/vnd.openxmlformats-officedocument.drawingml.chart+xml"/>
  <Override PartName="/xl/drawings/drawing118.xml" ContentType="application/vnd.openxmlformats-officedocument.drawing+xml"/>
  <Override PartName="/xl/charts/chart51.xml" ContentType="application/vnd.openxmlformats-officedocument.drawingml.chart+xml"/>
  <Override PartName="/xl/charts/chart52.xml" ContentType="application/vnd.openxmlformats-officedocument.drawingml.chart+xml"/>
  <Override PartName="/xl/drawings/drawing119.xml" ContentType="application/vnd.openxmlformats-officedocument.drawing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drawings/drawing120.xml" ContentType="application/vnd.openxmlformats-officedocument.drawing+xml"/>
  <Override PartName="/xl/charts/chart55.xml" ContentType="application/vnd.openxmlformats-officedocument.drawingml.chart+xml"/>
  <Override PartName="/xl/drawings/drawing121.xml" ContentType="application/vnd.openxmlformats-officedocument.drawing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drawings/drawing122.xml" ContentType="application/vnd.openxmlformats-officedocument.drawing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drawings/drawing123.xml" ContentType="application/vnd.openxmlformats-officedocument.drawing+xml"/>
  <Override PartName="/xl/charts/chart60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427"/>
  <workbookPr showInkAnnotation="0" codeName="ThisWorkbook"/>
  <mc:AlternateContent xmlns:mc="http://schemas.openxmlformats.org/markup-compatibility/2006">
    <mc:Choice Requires="x15">
      <x15ac:absPath xmlns:x15ac="http://schemas.microsoft.com/office/spreadsheetml/2010/11/ac" url="C:\Users\User\Desktop\USFQ-Consultoria\Entregables\Base_Datos\Archivos ESPAC\"/>
    </mc:Choice>
  </mc:AlternateContent>
  <xr:revisionPtr revIDLastSave="0" documentId="8_{0D00B012-E6D1-4176-BE11-324230EBD1D6}" xr6:coauthVersionLast="47" xr6:coauthVersionMax="47" xr10:uidLastSave="{00000000-0000-0000-0000-000000000000}"/>
  <bookViews>
    <workbookView xWindow="-108" yWindow="-108" windowWidth="23256" windowHeight="12456" firstSheet="50" activeTab="67" xr2:uid="{00000000-000D-0000-FFFF-FFFF00000000}"/>
  </bookViews>
  <sheets>
    <sheet name="ÍNDICE" sheetId="115" r:id="rId1"/>
    <sheet name="T1" sheetId="1" r:id="rId2"/>
    <sheet name="T2" sheetId="2" r:id="rId3"/>
    <sheet name="T3" sheetId="47" r:id="rId4"/>
    <sheet name="T4" sheetId="48" r:id="rId5"/>
    <sheet name="T5" sheetId="49" r:id="rId6"/>
    <sheet name="T6" sheetId="50" r:id="rId7"/>
    <sheet name="T7" sheetId="51" r:id="rId8"/>
    <sheet name="T8" sheetId="52" r:id="rId9"/>
    <sheet name="T9" sheetId="53" r:id="rId10"/>
    <sheet name="T10" sheetId="10" r:id="rId11"/>
    <sheet name="T11" sheetId="55" r:id="rId12"/>
    <sheet name="T12" sheetId="54" r:id="rId13"/>
    <sheet name="T13" sheetId="56" r:id="rId14"/>
    <sheet name="T14" sheetId="57" r:id="rId15"/>
    <sheet name="T15" sheetId="61" r:id="rId16"/>
    <sheet name="T16" sheetId="62" r:id="rId17"/>
    <sheet name="T17" sheetId="63" r:id="rId18"/>
    <sheet name="T18" sheetId="64" r:id="rId19"/>
    <sheet name="T19" sheetId="96" r:id="rId20"/>
    <sheet name="T20" sheetId="66" r:id="rId21"/>
    <sheet name="T21" sheetId="67" r:id="rId22"/>
    <sheet name="T22" sheetId="68" r:id="rId23"/>
    <sheet name="T23" sheetId="69" r:id="rId24"/>
    <sheet name="T24" sheetId="70" r:id="rId25"/>
    <sheet name="T25" sheetId="71" r:id="rId26"/>
    <sheet name="T26" sheetId="72" r:id="rId27"/>
    <sheet name="T27" sheetId="73" r:id="rId28"/>
    <sheet name="T28" sheetId="74" r:id="rId29"/>
    <sheet name="T29" sheetId="75" r:id="rId30"/>
    <sheet name="T30" sheetId="76" r:id="rId31"/>
    <sheet name="T31" sheetId="77" r:id="rId32"/>
    <sheet name="T32" sheetId="78" r:id="rId33"/>
    <sheet name="T33" sheetId="79" r:id="rId34"/>
    <sheet name="T34" sheetId="80" r:id="rId35"/>
    <sheet name="T35" sheetId="81" r:id="rId36"/>
    <sheet name="T36" sheetId="82" r:id="rId37"/>
    <sheet name="T37" sheetId="83" r:id="rId38"/>
    <sheet name="T38" sheetId="84" r:id="rId39"/>
    <sheet name="T39" sheetId="85" r:id="rId40"/>
    <sheet name="T40" sheetId="86" r:id="rId41"/>
    <sheet name="T41" sheetId="87" r:id="rId42"/>
    <sheet name="T42" sheetId="88" r:id="rId43"/>
    <sheet name="T43" sheetId="89" r:id="rId44"/>
    <sheet name="T44" sheetId="90" r:id="rId45"/>
    <sheet name="T45" sheetId="92" r:id="rId46"/>
    <sheet name="T46" sheetId="91" r:id="rId47"/>
    <sheet name="T47" sheetId="93" r:id="rId48"/>
    <sheet name="T48" sheetId="94" r:id="rId49"/>
    <sheet name="T49" sheetId="95" r:id="rId50"/>
    <sheet name="T50" sheetId="97" r:id="rId51"/>
    <sheet name="T51" sheetId="98" r:id="rId52"/>
    <sheet name="T52" sheetId="99" r:id="rId53"/>
    <sheet name="T53" sheetId="100" r:id="rId54"/>
    <sheet name="T54" sheetId="101" r:id="rId55"/>
    <sheet name="T55" sheetId="102" r:id="rId56"/>
    <sheet name="T56" sheetId="173" r:id="rId57"/>
    <sheet name="T57" sheetId="103" r:id="rId58"/>
    <sheet name="T58" sheetId="174" r:id="rId59"/>
    <sheet name="T59" sheetId="114" r:id="rId60"/>
    <sheet name="T60" sheetId="105" r:id="rId61"/>
    <sheet name="T61" sheetId="106" r:id="rId62"/>
    <sheet name="T62" sheetId="107" r:id="rId63"/>
    <sheet name="T63" sheetId="170" r:id="rId64"/>
    <sheet name="T64" sheetId="108" r:id="rId65"/>
    <sheet name="T65" sheetId="109" r:id="rId66"/>
    <sheet name="T66" sheetId="110" r:id="rId67"/>
    <sheet name="T67" sheetId="111" r:id="rId68"/>
    <sheet name="T68" sheetId="112" r:id="rId69"/>
    <sheet name="T69" sheetId="113" r:id="rId70"/>
    <sheet name="GR 1" sheetId="177" r:id="rId71"/>
    <sheet name="GR 10" sheetId="178" r:id="rId72"/>
    <sheet name="GR 11" sheetId="179" r:id="rId73"/>
    <sheet name="GR 12" sheetId="180" r:id="rId74"/>
    <sheet name="GR 13" sheetId="181" r:id="rId75"/>
    <sheet name="GR 14" sheetId="182" r:id="rId76"/>
    <sheet name="GR 15" sheetId="183" r:id="rId77"/>
    <sheet name="GR 16" sheetId="184" r:id="rId78"/>
    <sheet name="GR 17" sheetId="185" r:id="rId79"/>
    <sheet name="GR 18" sheetId="186" r:id="rId80"/>
    <sheet name="GR 19" sheetId="187" r:id="rId81"/>
    <sheet name="GR 20" sheetId="188" r:id="rId82"/>
    <sheet name="GR 21" sheetId="189" r:id="rId83"/>
    <sheet name="GR 22" sheetId="190" r:id="rId84"/>
    <sheet name="GR 23" sheetId="191" r:id="rId85"/>
    <sheet name="GR 24" sheetId="192" r:id="rId86"/>
    <sheet name="GR 25" sheetId="193" r:id="rId87"/>
    <sheet name="GR 26" sheetId="194" r:id="rId88"/>
    <sheet name="GR 27" sheetId="195" r:id="rId89"/>
    <sheet name="GR 28" sheetId="196" r:id="rId90"/>
    <sheet name="GR 29" sheetId="197" r:id="rId91"/>
    <sheet name="GR 30" sheetId="198" r:id="rId92"/>
    <sheet name="GR 31" sheetId="199" r:id="rId93"/>
    <sheet name="GR 32" sheetId="200" r:id="rId94"/>
    <sheet name="GR 33" sheetId="201" r:id="rId95"/>
    <sheet name="GR 34" sheetId="202" r:id="rId96"/>
    <sheet name="GR 35" sheetId="203" r:id="rId97"/>
    <sheet name="GR 36" sheetId="204" r:id="rId98"/>
    <sheet name="GR 37" sheetId="205" r:id="rId99"/>
    <sheet name="GR 38" sheetId="206" r:id="rId100"/>
    <sheet name="GR 39" sheetId="207" r:id="rId101"/>
    <sheet name="GR 40" sheetId="208" r:id="rId102"/>
    <sheet name="GR 41" sheetId="209" r:id="rId103"/>
    <sheet name="GR 42" sheetId="210" r:id="rId104"/>
    <sheet name="GR 43" sheetId="211" r:id="rId105"/>
    <sheet name="GR 44" sheetId="212" r:id="rId106"/>
    <sheet name="GR 45" sheetId="213" r:id="rId107"/>
    <sheet name="GR 46" sheetId="214" r:id="rId108"/>
    <sheet name="GR 47" sheetId="215" r:id="rId109"/>
    <sheet name="GR 48" sheetId="216" r:id="rId110"/>
    <sheet name="GR 49" sheetId="217" r:id="rId111"/>
    <sheet name="GR 50" sheetId="218" r:id="rId112"/>
    <sheet name="GR 56" sheetId="219" r:id="rId113"/>
    <sheet name="GR 57" sheetId="220" r:id="rId114"/>
    <sheet name="GR 58" sheetId="221" r:id="rId115"/>
    <sheet name="GR 59" sheetId="222" r:id="rId116"/>
    <sheet name="GR 60" sheetId="223" r:id="rId117"/>
    <sheet name="GR 61" sheetId="224" r:id="rId118"/>
    <sheet name="GR 65" sheetId="225" r:id="rId119"/>
    <sheet name="GR 66" sheetId="226" r:id="rId120"/>
    <sheet name="GR 67" sheetId="227" r:id="rId121"/>
    <sheet name="GR 68" sheetId="228" r:id="rId122"/>
    <sheet name="GR 69" sheetId="229" r:id="rId12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21" i="196" l="1"/>
  <c r="C17" i="196" s="1"/>
  <c r="C19" i="196" l="1"/>
  <c r="C18" i="196"/>
  <c r="O21" i="228"/>
  <c r="P19" i="228" s="1"/>
  <c r="P17" i="225"/>
  <c r="E27" i="222"/>
  <c r="G27" i="221"/>
  <c r="G28" i="220"/>
  <c r="P20" i="228" l="1"/>
  <c r="P18" i="228"/>
  <c r="P17" i="228"/>
  <c r="E9" i="53" l="1"/>
  <c r="F9" i="53"/>
  <c r="G9" i="53"/>
  <c r="H9" i="53"/>
  <c r="I9" i="53"/>
  <c r="J9" i="53"/>
  <c r="D9" i="53"/>
  <c r="E8" i="53"/>
  <c r="F8" i="53"/>
  <c r="G8" i="53"/>
  <c r="H8" i="53"/>
  <c r="I8" i="53"/>
  <c r="J8" i="53"/>
  <c r="D8" i="53"/>
</calcChain>
</file>

<file path=xl/sharedStrings.xml><?xml version="1.0" encoding="utf-8"?>
<sst xmlns="http://schemas.openxmlformats.org/spreadsheetml/2006/main" count="5896" uniqueCount="657">
  <si>
    <t xml:space="preserve"> </t>
  </si>
  <si>
    <t>Total</t>
  </si>
  <si>
    <t>USO DEL SUELO (Has.)</t>
  </si>
  <si>
    <t xml:space="preserve">Región y Provincia </t>
  </si>
  <si>
    <t>Cultivos Permanentes</t>
  </si>
  <si>
    <t>Cultivos Transitorios y Barbecho</t>
  </si>
  <si>
    <t>Descanso</t>
  </si>
  <si>
    <t>Pastos Cultivados</t>
  </si>
  <si>
    <t xml:space="preserve">Pastos Naturales </t>
  </si>
  <si>
    <t xml:space="preserve">Montes y Bosques </t>
  </si>
  <si>
    <t>Otros Usos</t>
  </si>
  <si>
    <t>TOTAL NACIONAL</t>
  </si>
  <si>
    <t>REGIÓN SIERRA</t>
  </si>
  <si>
    <t>REGIÓN COSTA</t>
  </si>
  <si>
    <t>REGIÓN ORIENTAL</t>
  </si>
  <si>
    <t>ZONAS NO DELIMITADAS</t>
  </si>
  <si>
    <t>AZUAY</t>
  </si>
  <si>
    <t>BOLÍVAR</t>
  </si>
  <si>
    <t>CAÑAR</t>
  </si>
  <si>
    <t>CARCHI</t>
  </si>
  <si>
    <t>COTOPAXI</t>
  </si>
  <si>
    <t>CHIMBORAZO</t>
  </si>
  <si>
    <t>IMBABURA</t>
  </si>
  <si>
    <t>LOJA</t>
  </si>
  <si>
    <t>PICHINCHA</t>
  </si>
  <si>
    <t>TUNGURAHUA</t>
  </si>
  <si>
    <t>SANTO DOMINGO DE LOS TSÁCHILAS</t>
  </si>
  <si>
    <t>EL ORO</t>
  </si>
  <si>
    <t>ESMERALDAS</t>
  </si>
  <si>
    <t>GUAYAS</t>
  </si>
  <si>
    <t>LOS RÍOS</t>
  </si>
  <si>
    <t>MANABÍ</t>
  </si>
  <si>
    <t>SANTA ELENA</t>
  </si>
  <si>
    <t>MORONA SANTIAGO</t>
  </si>
  <si>
    <t>NAPO</t>
  </si>
  <si>
    <t>ORELLANA</t>
  </si>
  <si>
    <t>PASTAZA</t>
  </si>
  <si>
    <t>SUCUMBÍOS</t>
  </si>
  <si>
    <t>ZAMORA CHINCHIPE</t>
  </si>
  <si>
    <t>ENCUESTA DE SUPERFICIE Y PRODUCCIÓN AGROPECUARIA CONTINUA 2017</t>
  </si>
  <si>
    <t>Solo</t>
  </si>
  <si>
    <t>Asociado</t>
  </si>
  <si>
    <t xml:space="preserve">Solo </t>
  </si>
  <si>
    <t>INSTITUTO NACIONAL DE ESTADÍSTICA Y CENSOS (INEC) ESPAC - 2017</t>
  </si>
  <si>
    <t>* Dato oculto por confiabilidad y confidencialidad estadística</t>
  </si>
  <si>
    <t>TABLA1. SUPERFICIE POR CATEGORÍAS DE USO DEL SUELO, SEGÚN REGIÓN Y PROVINCIA</t>
  </si>
  <si>
    <t>Páramos</t>
  </si>
  <si>
    <t>TABLA  2. SUPERFICIE, PRODUCCIÓN Y VENTAS, SEGÚN CULTIVOS PERMANENTES</t>
  </si>
  <si>
    <t xml:space="preserve">Plantada </t>
  </si>
  <si>
    <t>Edad Productiva</t>
  </si>
  <si>
    <t>Cosechada</t>
  </si>
  <si>
    <t>CULTIVOS PERMANENTES</t>
  </si>
  <si>
    <t>PRODUCCIÓN                                                                  (Tm.)</t>
  </si>
  <si>
    <t>VENTAS                                                      (Tm.)</t>
  </si>
  <si>
    <t>AGUACATE (FRUTA FRESCA)</t>
  </si>
  <si>
    <t>BANANO (FRUTA FRESCA)</t>
  </si>
  <si>
    <t>CACAO (ALMENDRA SECA)</t>
  </si>
  <si>
    <t>CAFÉ (GRANO ORO)</t>
  </si>
  <si>
    <t>CAÑA DE AZÚCAR PARA AZÚCAR (TALLO FRESCO)</t>
  </si>
  <si>
    <t>CAÑA DE AZÚCAR PARA OTROS USOS (TALLO FRESCO)</t>
  </si>
  <si>
    <t>LIMÓN (FRUTA FRESCA)</t>
  </si>
  <si>
    <t>MANGO (FRUTA FRESCA)</t>
  </si>
  <si>
    <t>MARACUYÁ (FRUTA FRESCA)</t>
  </si>
  <si>
    <t>NARANJA (FRUTA FRESCA)</t>
  </si>
  <si>
    <t>ORITO (FRUTA FRESCA)</t>
  </si>
  <si>
    <t>PALMA AFRICANA (FRUTA FRESCA)</t>
  </si>
  <si>
    <t>PALMITO (TALLO FRESCO)</t>
  </si>
  <si>
    <t>PIÑA (FRUTA FRESCA)</t>
  </si>
  <si>
    <t>PLÁTANO (FRUTA FRESCA)</t>
  </si>
  <si>
    <t>TOMATE DE ÁRBOL (FRUTA FRESCA)</t>
  </si>
  <si>
    <t>OTROS PERMANENTES</t>
  </si>
  <si>
    <t>ÁRBOLES DISPERSOS</t>
  </si>
  <si>
    <t>NÚMERO DE ÁRBOLES</t>
  </si>
  <si>
    <t>ACHIOTE (GRANO SECO)</t>
  </si>
  <si>
    <t>CLAUDIA (FRUTA FRESCA)</t>
  </si>
  <si>
    <t>CHIRIMOYA (FRUTA FRESCA)</t>
  </si>
  <si>
    <t>CIRUELO (FRUTA FRESCA)</t>
  </si>
  <si>
    <t>COCOTERO (FRUTA FRESCA)</t>
  </si>
  <si>
    <t>DURAZNO (FRUTA FRESCA)</t>
  </si>
  <si>
    <t>GUABA (FRUTA FRESCA)</t>
  </si>
  <si>
    <t>GUAYABA (FRUTA FRESCA)</t>
  </si>
  <si>
    <t>LIMA (FRUTA FRESCA)</t>
  </si>
  <si>
    <t>MANDARINA (FRUTA FRESCA)</t>
  </si>
  <si>
    <t>MANZANA (FRUTA FRESCA)</t>
  </si>
  <si>
    <t>PAPAYA (FRUTA FRESCA)</t>
  </si>
  <si>
    <t>PERA (FRUTA FRESCA)</t>
  </si>
  <si>
    <t>TORONJA (FRUTA FRESCA)</t>
  </si>
  <si>
    <t>ZAPOTE (FRUTA FRESCA)</t>
  </si>
  <si>
    <t>TABLA  3. NÚMERO DE ÁRBOLES DISPERSOS COSECHADOS, PRODUCCIÓN Y VENTAS</t>
  </si>
  <si>
    <t>TABLA  4. SUPERFICIE PERDIDA POR DIFERENTES CAUSAS, SEGÚN CULTIVOS PERMANENTES</t>
  </si>
  <si>
    <t xml:space="preserve">Total </t>
  </si>
  <si>
    <t>Sequía</t>
  </si>
  <si>
    <t>Helada</t>
  </si>
  <si>
    <t>Plagas</t>
  </si>
  <si>
    <t>Enfermedades</t>
  </si>
  <si>
    <t>Inundación</t>
  </si>
  <si>
    <t xml:space="preserve">Otra razón </t>
  </si>
  <si>
    <t>TABLA 5. SUPERFICIE PLANTADA EN HECTÁREAS POR EDAD, VARIEDAD DE LA PLANTA Y PRÁCTICA DE CULTIVO, SEGÚN CULTIVOS PERMANENTES</t>
  </si>
  <si>
    <t xml:space="preserve">VARIEDAD DE LA PLANTA </t>
  </si>
  <si>
    <t>PRÁCTICA DE CULTIVO</t>
  </si>
  <si>
    <t>Menos de 10 años</t>
  </si>
  <si>
    <t>De 10 a menos de 20 años</t>
  </si>
  <si>
    <t>De 20 años y más</t>
  </si>
  <si>
    <t>Común</t>
  </si>
  <si>
    <t>Mejorada</t>
  </si>
  <si>
    <t>Híbrida Nacional</t>
  </si>
  <si>
    <t>Híbrida Internacional</t>
  </si>
  <si>
    <t>Riego</t>
  </si>
  <si>
    <t>Aplicación de Fertilizantes</t>
  </si>
  <si>
    <t>Aplicación de Fitosanitarios</t>
  </si>
  <si>
    <t>EDAD DE  LA PLANTACIÓN</t>
  </si>
  <si>
    <t>TABLA 6. SUPERFICIE, PRODUCCIÓN Y VENTAS, SEGÚN CULTIVOS TRANSITORIOS</t>
  </si>
  <si>
    <t>ARROZ (EN CÁSCARA)</t>
  </si>
  <si>
    <t>ARVEJA SECA (GRANO SECO)</t>
  </si>
  <si>
    <t>ARVEJA TIERNA (EN VAINA)</t>
  </si>
  <si>
    <t>BRÓCOLI (REPOLLO)</t>
  </si>
  <si>
    <t>CEBADA (GRANO SECO)</t>
  </si>
  <si>
    <t>CEBOLLA BLANCA (TALLO FRESCO)</t>
  </si>
  <si>
    <t>FRÉJOL SECO (GRANO SECO)</t>
  </si>
  <si>
    <t>FRÉJOL TIERNO (EN VAINA)</t>
  </si>
  <si>
    <t>HABA SECA (GRANO SECO)</t>
  </si>
  <si>
    <t>HABA TIERNA (EN VAINA)</t>
  </si>
  <si>
    <t>MAÍZ DURO CHOCLO (EN CHOCLO)</t>
  </si>
  <si>
    <t>MAÍZ DURO SECO (GRANO SECO)</t>
  </si>
  <si>
    <t>MAÍZ SUAVE CHOCLO (EN CHOCLO)</t>
  </si>
  <si>
    <t>MAÍZ SUAVE SECO (GRANO SECO)</t>
  </si>
  <si>
    <t>MANÍ (GRANO DESCASCARADO)</t>
  </si>
  <si>
    <t>PAPA (TUBÉRCULO FRESCO)</t>
  </si>
  <si>
    <t>QUINUA (GRANO SECO)</t>
  </si>
  <si>
    <t>SOYA (GRANO SECO)</t>
  </si>
  <si>
    <t>TABACO (HOJA SECA)</t>
  </si>
  <si>
    <t>TOMATE RIÑÓN (FRUTA FRESCA)</t>
  </si>
  <si>
    <t>TRIGO (GRANO SECO)</t>
  </si>
  <si>
    <t>YUCA (RAÍZ FRESCA)</t>
  </si>
  <si>
    <t>OTROS TRANSITORIOS</t>
  </si>
  <si>
    <t>TABLA 7. SUPERFICIE PERDIDA POR DIFERENTES CAUSAS, SEGÚN CULTIVOS TRANSITORIOS</t>
  </si>
  <si>
    <t>TABLA 8. SUPERFICIE SEMBRADA POR TIPO DE SEMILLA UTILIZADA Y PRÁCTICA DE CULTIVO, SEGÚN CULTIVOS TRANSITORIOS</t>
  </si>
  <si>
    <t>TIPO DE SEMILLA</t>
  </si>
  <si>
    <t>Certificada</t>
  </si>
  <si>
    <t>TABLA 9. SUPERFICIE, PRODUCCIÓN Y VENTAS POR CONDICIÓN DEL CULTIVO, SEGÚN ESPECIES DE FLORES</t>
  </si>
  <si>
    <t>Bajo invernadero</t>
  </si>
  <si>
    <t>En campo abierto</t>
  </si>
  <si>
    <t>FLORES PERMANENTES</t>
  </si>
  <si>
    <t>CLAVEL</t>
  </si>
  <si>
    <t>GINGER</t>
  </si>
  <si>
    <t>GYSOPHILIA</t>
  </si>
  <si>
    <t>HELICONIAS</t>
  </si>
  <si>
    <t>HYPERICUM</t>
  </si>
  <si>
    <t>LIMONIUM</t>
  </si>
  <si>
    <t>ROSA</t>
  </si>
  <si>
    <t>OTRAS FLORES PERMANENTES</t>
  </si>
  <si>
    <t>FLORES TRANSITORIAS</t>
  </si>
  <si>
    <t>AMY</t>
  </si>
  <si>
    <t>ASTER</t>
  </si>
  <si>
    <t>CRISANTEMOS</t>
  </si>
  <si>
    <t>DELPHINIUM</t>
  </si>
  <si>
    <t>GIRASOLES</t>
  </si>
  <si>
    <t>GODETIAS</t>
  </si>
  <si>
    <t>LYATRIS</t>
  </si>
  <si>
    <t>OTRAS FLORES TRANSITORIAS</t>
  </si>
  <si>
    <t xml:space="preserve">ESPECIE DE FLOR </t>
  </si>
  <si>
    <t>Plantada o Sembrada</t>
  </si>
  <si>
    <t>Cosechada o Cortada</t>
  </si>
  <si>
    <t>PRODUCCIÓN</t>
  </si>
  <si>
    <t>N° total de tallos cortados</t>
  </si>
  <si>
    <t>Full tabaco</t>
  </si>
  <si>
    <t>Tabaco</t>
  </si>
  <si>
    <t>Bonche</t>
  </si>
  <si>
    <t>Bouquet</t>
  </si>
  <si>
    <t>VENTAS (en unidades)</t>
  </si>
  <si>
    <t>TABLA 10. NÚMERO DE CABEZAS DE GANADO POR ESPECIES, SEGÚN REGIÓN Y PROVINCIA</t>
  </si>
  <si>
    <t>NÚMERO TOTAL DE CABEZAS (Machos y Hembras)</t>
  </si>
  <si>
    <t>TABLA 11. NÚMERO DE AVES POR EXISTENCIA Y MOVIMIENTO, SEGÚN TIPO DE CRIANZA Y ESPECIES</t>
  </si>
  <si>
    <t xml:space="preserve">TIPO DE CRIANZA Y ESPECIE </t>
  </si>
  <si>
    <t>MOVIMIENTO TRIMESTRAL</t>
  </si>
  <si>
    <t>AVES CRIADAS EN CAMPO</t>
  </si>
  <si>
    <t>Gallos y gallinas</t>
  </si>
  <si>
    <t>Pollitos, Pollitas, Pollos, Pollas</t>
  </si>
  <si>
    <t>Patos</t>
  </si>
  <si>
    <t>Pavos</t>
  </si>
  <si>
    <t>AVES CRIADAS EN PLANTELES AVÍCOLAS</t>
  </si>
  <si>
    <t>Gallinas Ponedoras</t>
  </si>
  <si>
    <t>Gallinas Reproductoras</t>
  </si>
  <si>
    <t>Avestruces</t>
  </si>
  <si>
    <t>Codornices</t>
  </si>
  <si>
    <t>Plantada</t>
  </si>
  <si>
    <t>PRODUCCIÓN 
(Tm.)</t>
  </si>
  <si>
    <t>VENTAS                             (Tm.)</t>
  </si>
  <si>
    <t>TABLA 12. SUPERFICIE, PRODUCCIÓN Y VENTAS, SEGÚN REGIÓN Y PROVINCIA</t>
  </si>
  <si>
    <t>AGUACATE (Fruta fresca)</t>
  </si>
  <si>
    <t>BANANO (Fruta fresca)</t>
  </si>
  <si>
    <t>TABLA 13. SUPERFICIE, PRODUCCIÓN Y VENTAS, SEGÚN REGIÓN Y PROVINCIA</t>
  </si>
  <si>
    <t>TABLA 14. SUPERFICIE, PRODUCCIÓN Y VENTAS, SEGÚN REGIÓN Y PROVINCIA</t>
  </si>
  <si>
    <t>CACAO (Almendra fresca)</t>
  </si>
  <si>
    <t>CAFE (Grano Oro)</t>
  </si>
  <si>
    <t>CAÑA DE AZÚCAR PARA AZÚCAR (Fruta fresca)</t>
  </si>
  <si>
    <t>CAÑA DE AZUCAR PARA OTROS USOS (Tallo fresco)</t>
  </si>
  <si>
    <t>LIMÓN (Fruta fresca)</t>
  </si>
  <si>
    <t>TABLA 15. SUPERFICIE, PRODUCCIÓN Y VENTAS, SEGÚN REGIÓN Y PROVINCIA</t>
  </si>
  <si>
    <t>TABLA 16. SUPERFICIE, PRODUCCIÓN Y VENTAS, SEGÚN REGIÓN Y PROVINCIA</t>
  </si>
  <si>
    <t>TABLA 17. SUPERFICIE, PRODUCCIÓN Y VENTAS, SEGÚN REGIÓN Y PROVINCIA</t>
  </si>
  <si>
    <t>TABLA 18. SUPERFICIE, PRODUCCIÓN Y VENTAS, SEGÚN REGIÓN Y PROVINCIA</t>
  </si>
  <si>
    <t>TABLA 19. SUPERFICIE, PRODUCCIÓN Y VENTAS, SEGÚN REGIÓN Y PROVINCIA</t>
  </si>
  <si>
    <t>MANGO (Fruta fresca)</t>
  </si>
  <si>
    <t>TABLA 20. SUPERFICIE, PRODUCCIÓN Y VENTAS, SEGÚN REGIÓN Y PROVINCIA</t>
  </si>
  <si>
    <t>MARACUYÁ (Fruta fresca)</t>
  </si>
  <si>
    <t>TABLA 21. SUPERFICIE, PRODUCCIÓN Y VENTAS, SEGÚN REGIÓN Y PROVINCIA</t>
  </si>
  <si>
    <t>NARANJA (Fruta fresca)</t>
  </si>
  <si>
    <t>TABLA 22. SUPERFICIE, PRODUCCIÓN Y VENTAS, SEGÚN REGIÓN Y PROVINCIA</t>
  </si>
  <si>
    <t>ORITO (Fruta fresca)</t>
  </si>
  <si>
    <t>TABLA 23. SUPERFICIE, PRODUCCIÓN Y VENTAS, SEGÚN REGIÓN Y PROVINCIA</t>
  </si>
  <si>
    <t>PALMA AFRICANA (Fruta fresca)</t>
  </si>
  <si>
    <t>TABLA 24. SUPERFICIE, PRODUCCIÓN Y VENTAS, SEGÚN REGIÓN Y PROVINCIA</t>
  </si>
  <si>
    <t>PALMITO (Tallo fresco)</t>
  </si>
  <si>
    <t>TABLA 25. SUPERFICIE, PRODUCCIÓN Y VENTAS, SEGÚN REGIÓN Y PROVINCIA</t>
  </si>
  <si>
    <t>PIÑA (Fruta fresca)</t>
  </si>
  <si>
    <t>TABLA 26. SUPERFICIE, PRODUCCIÓN Y VENTAS, SEGÚN REGIÓN Y PROVINCIA</t>
  </si>
  <si>
    <t>TABLA 27. SUPERFICIE, PRODUCCIÓN Y VENTAS, SEGÚN REGIÓN Y PROVINCIA</t>
  </si>
  <si>
    <t>TABLA 28. SUPERFICIE, PRODUCCIÓN Y VENTAS, SEGÚN REGIÓN Y PROVINCIA</t>
  </si>
  <si>
    <t>ARROZ (En cáscara)</t>
  </si>
  <si>
    <t>TABLA 29. SUPERFICIE, PRODUCCIÓN Y VENTAS, SEGÚN REGIÓN Y PROVINCIA</t>
  </si>
  <si>
    <t>ARVEJA SECA (Grano Seco)</t>
  </si>
  <si>
    <t>TABLA 30. SUPERFICIE, PRODUCCIÓN Y VENTAS, SEGÚN REGIÓN Y PROVINCIA</t>
  </si>
  <si>
    <t>ARVEJA TIERNA (Vaina)</t>
  </si>
  <si>
    <t>TABLA 31. SUPERFICIE, PRODUCCIÓN Y VENTAS, SEGÚN REGIÓN Y PROVINCIA</t>
  </si>
  <si>
    <t>BRÓCOLI (Repollo)</t>
  </si>
  <si>
    <t>TABLA 32. SUPERFICIE, PRODUCCIÓN Y VENTAS, SEGÚN REGIÓN Y PROVINCIA</t>
  </si>
  <si>
    <t>CEBADA (Grano seco)</t>
  </si>
  <si>
    <t>TABLA 33. SUPERFICIE, PRODUCCIÓN Y VENTAS, SEGÚN REGIÓN Y PROVINCIA</t>
  </si>
  <si>
    <t>CEBOLLA BLANCA  (Tallo fresco)</t>
  </si>
  <si>
    <t>TABLA 34. SUPERFICIE, PRODUCCIÓN Y VENTAS, SEGÚN REGIÓN Y PROVINCIA</t>
  </si>
  <si>
    <t>TABLA 35. SUPERFICIE, PRODUCCIÓN Y VENTAS, SEGÚN REGIÓN Y PROVINCIA</t>
  </si>
  <si>
    <t>TABLA 36. SUPERFICIE, PRODUCCIÓN Y VENTAS, SEGÚN REGIÓN Y PROVINCIA</t>
  </si>
  <si>
    <t>HABA SECA (Grano seco)</t>
  </si>
  <si>
    <t>TABLA 37. SUPERFICIE, PRODUCCIÓN Y VENTAS, SEGÚN REGIÓN Y PROVINCIA</t>
  </si>
  <si>
    <t>HABA TIERNA (En vaina)</t>
  </si>
  <si>
    <t>TABLA 38. SUPERFICIE, PRODUCCIÓN Y VENTAS, SEGÚN REGIÓN Y PROVINCIA</t>
  </si>
  <si>
    <t>MAÍZ DURO CHOCLO (En choclo)</t>
  </si>
  <si>
    <t>MAÍZ DURO SECO (Grano seco)</t>
  </si>
  <si>
    <t>TABLA 39. SUPERFICIE, PRODUCCIÓN Y VENTAS, SEGÚN REGIÓN Y PROVINCIA</t>
  </si>
  <si>
    <t>TABLA 40. SUPERFICIE, PRODUCCIÓN Y VENTAS, SEGÚN REGIÓN Y PROVINCIA</t>
  </si>
  <si>
    <t>MAÍZ SUAVE CHOCLO (En choclo)</t>
  </si>
  <si>
    <t>TABLA 41. SUPERFICIE, PRODUCCIÓN Y VENTAS, SEGÚN REGIÓN Y PROVINCIA</t>
  </si>
  <si>
    <t>MAÍZ SUAVE SECO (Grano seco)</t>
  </si>
  <si>
    <t>TABLA 42. SUPERFICIE, PRODUCCIÓN Y VENTAS, SEGÚN REGIÓN Y PROVINCIA</t>
  </si>
  <si>
    <t>MANÍ (Grano descascarado)</t>
  </si>
  <si>
    <t>TABLA 43. SUPERFICIE, PRODUCCIÓN Y VENTAS, SEGÚN REGIÓN Y PROVINCIA</t>
  </si>
  <si>
    <t>PAPA (Tubérculo fresco)</t>
  </si>
  <si>
    <t>TABLA 44. SUPERFICIE, PRODUCCIÓN Y VENTAS, SEGÚN REGIÓN Y PROVINCIA</t>
  </si>
  <si>
    <t>QUINUA (Grano seco)</t>
  </si>
  <si>
    <t>TABLA 45. SUPERFICIE, PRODUCCIÓN Y VENTAS, SEGÚN REGIÓN Y PROVINCIA</t>
  </si>
  <si>
    <t>SOYA (Grano seco)</t>
  </si>
  <si>
    <t>TABLA 46. SUPERFICIE, PRODUCCIÓN Y VENTAS, SEGÚN REGIÓN Y PROVINCIA</t>
  </si>
  <si>
    <t>TABACO  (Hoja seca)</t>
  </si>
  <si>
    <t>TABLA 47. SUPERFICIE, PRODUCCIÓN Y VENTAS, SEGÚN REGIÓN Y PROVINCIA</t>
  </si>
  <si>
    <t>TOMATE RIÑÓN (Fruta fresca)</t>
  </si>
  <si>
    <t>TABLA 48. SUPERFICIE, PRODUCCIÓN Y VENTAS, SEGÚN REGIÓN Y PROVINCIA</t>
  </si>
  <si>
    <t>TRIGO (Grano seco)</t>
  </si>
  <si>
    <t>TABLA 49. SUPERFICIE, PRODUCCIÓN Y VENTAS, SEGÚN REGIÓN Y PROVINCIA</t>
  </si>
  <si>
    <t>YUCA (Raíz fresca)</t>
  </si>
  <si>
    <t xml:space="preserve">SUPERFICIE (Has.) </t>
  </si>
  <si>
    <t>SUPERFICIE (Has.)</t>
  </si>
  <si>
    <t>TABLA 50.  NÚMERO DE CABEZAS DE GANADO VACUNO, SEGÚN REGIÓN Y PROVINCIA</t>
  </si>
  <si>
    <t>GANADO VACUNO</t>
  </si>
  <si>
    <t xml:space="preserve">MACHOS </t>
  </si>
  <si>
    <t>HEMBRAS</t>
  </si>
  <si>
    <t>TABLA 51. NÚMERO DE CABEZAS DE GANADO VACUNO COMPRADAS, SEGÚN REGIÓN Y PROVINCIA</t>
  </si>
  <si>
    <t>TABLA 52. NÚMERO DE CABEZAS DE GANADO VACUNO PERDIDAS POR MUERTE, SEGÚN REGIÓN Y PROVINCIA</t>
  </si>
  <si>
    <t>TABLA  53. NÚMERO DE CABEZAS DE GANADO VACUNO PERDIDAS POR OTRAS CAUSAS, SEGÚN REGIÓN Y PROVINCIA</t>
  </si>
  <si>
    <t>Caprino</t>
  </si>
  <si>
    <t>Vacuno</t>
  </si>
  <si>
    <t>Porcino</t>
  </si>
  <si>
    <t>Ovino</t>
  </si>
  <si>
    <t>Asnal</t>
  </si>
  <si>
    <t>Caballar</t>
  </si>
  <si>
    <t>Mular</t>
  </si>
  <si>
    <t>Existencia</t>
  </si>
  <si>
    <t>Ventas</t>
  </si>
  <si>
    <t>Autoconsumo</t>
  </si>
  <si>
    <t>PRODUCCIÓN
(Tm.)</t>
  </si>
  <si>
    <t xml:space="preserve">Cosechada </t>
  </si>
  <si>
    <t xml:space="preserve">PRODUCCIÓN 
(Tm.) </t>
  </si>
  <si>
    <t>TOTAL</t>
  </si>
  <si>
    <t>SUBTOTAL</t>
  </si>
  <si>
    <t>De menos de 1 año de edad (Terneros)</t>
  </si>
  <si>
    <t>De 1 año a menos de 2 años de edad (Toretes)</t>
  </si>
  <si>
    <t xml:space="preserve">De 2 o más años de edad (Toros) </t>
  </si>
  <si>
    <t xml:space="preserve">SUBTOTAL </t>
  </si>
  <si>
    <t>De menos de 1 año de edad (Terneras)</t>
  </si>
  <si>
    <t>De 1 año a menos de 2 años de edad (Vaconas)</t>
  </si>
  <si>
    <t>De 2 o más años de edad (Vacas)</t>
  </si>
  <si>
    <t>TOTAL NACIDOS (Machos y hembras)</t>
  </si>
  <si>
    <t>De 2 o más años de edad (Toros)</t>
  </si>
  <si>
    <t xml:space="preserve">TOTAL </t>
  </si>
  <si>
    <t xml:space="preserve">De menos de 1 año de edad (Terneros) </t>
  </si>
  <si>
    <t xml:space="preserve">De menos de 1 año de edad (Terneras) </t>
  </si>
  <si>
    <t xml:space="preserve">De 1 año a menos de 2 años de edad (Vaconas) </t>
  </si>
  <si>
    <t>TABLA  55. NÚMERO DE CABEZAS DE GANADO VACUNO VENDIDAS, SEGÚN REGIÓN Y PROVINCIA</t>
  </si>
  <si>
    <t>Menores de 2 meses de edad</t>
  </si>
  <si>
    <t>Mayores de 2 meses de edad</t>
  </si>
  <si>
    <t>GANADO PORCINO</t>
  </si>
  <si>
    <t>GANADO OVINO</t>
  </si>
  <si>
    <t>EXISTENCIA (Machos y Hembras)</t>
  </si>
  <si>
    <t>Menores de 6 meses de edad</t>
  </si>
  <si>
    <t>Mayores de 6 meses de edad</t>
  </si>
  <si>
    <t>MACHOS</t>
  </si>
  <si>
    <t>VENTAS (Machos y Hembras)</t>
  </si>
  <si>
    <t>GANADO DE OTRAS ESPECIES (Machos y Hembras de toda edad)</t>
  </si>
  <si>
    <t>GALLOS Y GALLINAS</t>
  </si>
  <si>
    <t>POLLITOS, POLLITAS, POLLOS, POLLAS</t>
  </si>
  <si>
    <t>PATOS</t>
  </si>
  <si>
    <t>PAVOS</t>
  </si>
  <si>
    <t>AVES CRIADAS EN EL CAMPO</t>
  </si>
  <si>
    <t xml:space="preserve">Ventas </t>
  </si>
  <si>
    <t>GALLINAS PONEDORAS</t>
  </si>
  <si>
    <t>GALLINAS REPRODUCTORAS</t>
  </si>
  <si>
    <t>AVESTRUCES</t>
  </si>
  <si>
    <t>CODORNICES</t>
  </si>
  <si>
    <t>NÚMERO TOTAL DE VACAS ORDEÑADAS</t>
  </si>
  <si>
    <t>PRODUCCIÓN TOTAL DE LECHE (Litros)</t>
  </si>
  <si>
    <t>Vendida en líquido</t>
  </si>
  <si>
    <t xml:space="preserve">Consumo en los terrenos </t>
  </si>
  <si>
    <t>Alimentación al balde</t>
  </si>
  <si>
    <t xml:space="preserve">Procesada en los terrenos </t>
  </si>
  <si>
    <t>Destinada a otros fines</t>
  </si>
  <si>
    <t>DESTINO PRINCIPAL DE LA LECHE (Litros)</t>
  </si>
  <si>
    <t>HUEVOS DE GALLINA</t>
  </si>
  <si>
    <t>DESTINO</t>
  </si>
  <si>
    <t>Otros</t>
  </si>
  <si>
    <t>Hombres</t>
  </si>
  <si>
    <t>Mujeres</t>
  </si>
  <si>
    <t>Subtotal</t>
  </si>
  <si>
    <t>PERMANENTES</t>
  </si>
  <si>
    <t>OCASIONALES</t>
  </si>
  <si>
    <t>PERSONA PRODUCTORA Y/O FAMILIARES</t>
  </si>
  <si>
    <t>SIN REMUNERACIÓN</t>
  </si>
  <si>
    <t>TRABAJADORES REMUNERADOS</t>
  </si>
  <si>
    <t>NÚMERO DE TRABAJADORES</t>
  </si>
  <si>
    <t>BRACHIARIA</t>
  </si>
  <si>
    <t>GRAMALOTE</t>
  </si>
  <si>
    <t xml:space="preserve">PASTO MIEL </t>
  </si>
  <si>
    <t>RAYGRASS</t>
  </si>
  <si>
    <t>SABOYA</t>
  </si>
  <si>
    <t>OTROS PASTOS CULTIVADOS</t>
  </si>
  <si>
    <t>SUPERFICIE PLANTADA (Has.)</t>
  </si>
  <si>
    <t xml:space="preserve">ÍNDICE </t>
  </si>
  <si>
    <t>TABULADOS</t>
  </si>
  <si>
    <t>T 1</t>
  </si>
  <si>
    <t>TABLA 1. SUPERFICIE POR CATEGORÍAS DE USO DEL SUELO, SEGÚN REGIÓN Y PROVINCIA</t>
  </si>
  <si>
    <t>T 2</t>
  </si>
  <si>
    <t>TABLA 2. SUPERFICIE, PRODUCCIÓN Y VENTAS, SEGÚN CULTIVOS PERMANENTES</t>
  </si>
  <si>
    <t>T 3</t>
  </si>
  <si>
    <t>TABLA 3. NÚMERO DE ÁRBOLES DISPERSOS COSECHADOS, PRODUCCIÓN Y VENTAS</t>
  </si>
  <si>
    <t>T 4</t>
  </si>
  <si>
    <t>TABLA 4. SUPERFICIE PERDIDA POR DIFERENTES CAUSAS, SEGÚN CULTIVOS PERMANENTES</t>
  </si>
  <si>
    <t>T 5</t>
  </si>
  <si>
    <t>T 6</t>
  </si>
  <si>
    <t>T 7</t>
  </si>
  <si>
    <t>T 8</t>
  </si>
  <si>
    <t>T 9</t>
  </si>
  <si>
    <t>TABLA 9. SUPERFICIE, PRODUCCIÓN Y VENTAS POR CONDICIÓN DE CULTIVO, SEGÚN ESPECIES DE FLORES</t>
  </si>
  <si>
    <t>T 10</t>
  </si>
  <si>
    <t xml:space="preserve">TABLA 10. NÚMERO DE CABEZAS DE GANADO POR ESPECIES, SEGÚN REGIÓN Y PROVINCIA  </t>
  </si>
  <si>
    <t>T 11</t>
  </si>
  <si>
    <t>T 12</t>
  </si>
  <si>
    <t>TABLA 12. SUPERFICIE, PRODUCCIÓN Y VENTAS, SEGÚN REGIÓN Y PROVINCIA AGUACATE (Fruta fresca)</t>
  </si>
  <si>
    <t>T 13</t>
  </si>
  <si>
    <t>TABLA 13. SUPERFICIE, PRODUCCIÓN Y VENTAS, SEGÚN REGIÓN Y PROVINCIA BANANO (Fruta fresca)</t>
  </si>
  <si>
    <t>T 14</t>
  </si>
  <si>
    <t>TABLA 14. SUPERFICIE, PRODUCCIÓN Y VENTAS, SEGÚN REGIÓN Y PROVINCIA CACAO (Almendra seca)</t>
  </si>
  <si>
    <t>T 15</t>
  </si>
  <si>
    <t>TABLA 15. SUPERFICIE, PRODUCCIÓN Y VENTAS, SEGÚN REGIÓN Y PROVINCIA CAFÉ (Grano oro)</t>
  </si>
  <si>
    <t>T 16</t>
  </si>
  <si>
    <t>TABLA 16. SUPERFICIE, PRODUCCIÓN Y VENTAS, SEGÚN REGIÓN Y PROVINCIA CAÑA DE AZÚCAR PARA AZÚCAR (Tallo fresco)</t>
  </si>
  <si>
    <t>T 17</t>
  </si>
  <si>
    <t>TABLA 17. SUPERFICIE, PRODUCCIÓN Y VENTAS, SEGÚN REGIÓN Y PROVINCIA CAÑA DE AZÚCAR PARA OTROS USOS (Tallo fresco)</t>
  </si>
  <si>
    <t>T 18</t>
  </si>
  <si>
    <t>TABLA 18. SUPERFICIE, PRODUCCIÓN Y VENTAS, SEGÚN REGIÓN Y PROVINCIA LIMÓN (Fruta fresca)</t>
  </si>
  <si>
    <t>T 19</t>
  </si>
  <si>
    <t>TABLA 19. SUPERFICIE, PRODUCCIÓN Y VENTAS, SEGÚN REGIÓN Y PROVINCIA MANGO (Fruta fresca)</t>
  </si>
  <si>
    <t>T 20</t>
  </si>
  <si>
    <t>TABLA 20. SUPERFICIE, PRODUCCIÓN Y VENTAS, SEGÚN REGIÓN Y PROVINCIA MARACUYÁ (Fruta fresca)</t>
  </si>
  <si>
    <t>T 21</t>
  </si>
  <si>
    <t>TABLA 21. SUPERFICIE, PRODUCCIÓN Y VENTAS, SEGÚN REGIÓN Y PROVINCIA NARANJA (Fruta fresca)</t>
  </si>
  <si>
    <t>T 22</t>
  </si>
  <si>
    <t>TABLA 22. SUPERFICIE, PRODUCCIÓN Y VENTAS, SEGÚN REGIÓN Y PROVINCIA ORITO (Fruta fresca)</t>
  </si>
  <si>
    <t>T 23</t>
  </si>
  <si>
    <t>TABLA 23. SUPERFICIE, PRODUCCIÓN Y VENTAS, SEGÚN REGIÓN Y PROVINCIA PALMA AFRICANA (Fruta fresca)</t>
  </si>
  <si>
    <t>T 24</t>
  </si>
  <si>
    <t>TABLA 24. SUPERFICIE, PRODUCCIÓN Y VENTAS, SEGÚN REGIÓN Y PROVINCIA PALMITO (Tallo fresca)</t>
  </si>
  <si>
    <t>T 25</t>
  </si>
  <si>
    <t>TABLA 25. SUPERFICIE, PRODUCCIÓN Y VENTAS, SEGÚN REGIÓN Y PROVINCIA PIÑA (Fruta fresca)</t>
  </si>
  <si>
    <t>T 26</t>
  </si>
  <si>
    <t>TABLA 26. SUPERFICIE, PRODUCCIÓN Y VENTAS, SEGÚN REGIÓN Y PROVINCIA PLÁTANO (Fruta fresca)</t>
  </si>
  <si>
    <t>T 27</t>
  </si>
  <si>
    <t>TABLA 27. SUPERFICIE, PRODUCCIÓN Y VENTAS, SEGÚN REGIÓN Y PROVINCIA TOMATE DE ÁRBOL (Fruta fresca)</t>
  </si>
  <si>
    <t>T 28</t>
  </si>
  <si>
    <t>TABLA 28. SUPERFICIE, PRODUCCIÓN Y VENTAS, SEGÚN REGIÓN Y PROVINCIA ARROZ (En cáscara)</t>
  </si>
  <si>
    <t>T 29</t>
  </si>
  <si>
    <t>TABLA 29. SUPERFICIE, PRODUCCIÓN Y VENTAS, SEGÚN REGIÓN Y PROVINCIA ARVEJA SECA (Grano seco)</t>
  </si>
  <si>
    <t>T 30</t>
  </si>
  <si>
    <t>TABLA 30. SUPERFICIE, PRODUCCIÓN Y VENTAS, SEGÚN REGIÓN Y PROVINCIA ARVEJA TIERNA (En vaina)</t>
  </si>
  <si>
    <t>T 31</t>
  </si>
  <si>
    <t>TABLA 31. SUPERFICIE, PRODUCCIÓN Y VENTAS, SEGÚN REGIÓN Y PROVINCIA BRÓCOLI (Repollo)</t>
  </si>
  <si>
    <t>T 32</t>
  </si>
  <si>
    <t>TABLA 32. SUPERFICIE, PRODUCCIÓN Y VENTAS, SEGÚN REGIÓN Y PROVINCIA CEBADA (Grano seco)</t>
  </si>
  <si>
    <t>T 33</t>
  </si>
  <si>
    <t>TABLA 33. SUPERFICIE, PRODUCCIÓN Y VENTAS, SEGÚN REGIÓN Y PROVINCIA CEBOLLA BLANCA (Tallo fresco)</t>
  </si>
  <si>
    <t>T 34</t>
  </si>
  <si>
    <t>T 35</t>
  </si>
  <si>
    <t>TABLA 35. SUPERFICIE, PRODUCCIÓN Y VENTAS, SEGÚN REGIÓN Y PROVINCIA FRÉJOL TIERNO (En vaina)</t>
  </si>
  <si>
    <t>T 36</t>
  </si>
  <si>
    <t>TABLA 36. SUPERFICIE, PRODUCCIÓN Y VENTAS, SEGÚN REGIÓN Y PROVINCIA HABA SECA (Grano seco)</t>
  </si>
  <si>
    <t>T 37</t>
  </si>
  <si>
    <t>TABLA 37. SUPERFICIE, PRODUCCIÓN Y VENTAS, SEGÚN REGIÓN Y PROVINCIA HABA TIERNA (En vaina)</t>
  </si>
  <si>
    <t>T 38</t>
  </si>
  <si>
    <t>TABLA 38. SUPERFICIE, PRODUCCIÓN Y VENTAS, SEGÚN REGIÓN Y PROVINCIA MAÍZ DURO CHOCLO (En choclo)</t>
  </si>
  <si>
    <t>T 39</t>
  </si>
  <si>
    <t>TABLA 39. SUPERFICIE, PRODUCCIÓN Y VENTAS, SEGÚN REGIÓN Y PROVINCIA MAÍZ DURO SECO (Grano seco)</t>
  </si>
  <si>
    <t>T 40</t>
  </si>
  <si>
    <t>TABLA 40. SUPERFICIE, PRODUCCIÓN Y VENTAS, SEGÚN REGIÓN Y PROVINCIA MAÍZ SUAVE CHOCLO (En choclo)</t>
  </si>
  <si>
    <t>T 41</t>
  </si>
  <si>
    <t>TABLA 41. SUPERFICIE, PRODUCCIÓN Y VENTAS, SEGÚN REGIÓN Y PROVINCIA MAÍZ SUAVE SECO (Grano seco)</t>
  </si>
  <si>
    <t>T 42</t>
  </si>
  <si>
    <t>TABLA 42. SUPERFICIE, PRODUCCIÓN Y VENTAS, SEGÚN REGIÓN Y PROVINCIA MANÍ (Grano descascarado)</t>
  </si>
  <si>
    <t>T 43</t>
  </si>
  <si>
    <t>TABLA 43. SUPERFICIE, PRODUCCIÓN Y VENTAS, SEGÚN REGIÓN Y PROVINCIA PAPA (Tubérculo fresco)</t>
  </si>
  <si>
    <t>T 44</t>
  </si>
  <si>
    <t>TABLA 44. SUPERFICIE, PRODUCCIÓN Y VENTAS, SEGÚN REGIÓN Y PROVINCIA QUINUA (Grano seco)</t>
  </si>
  <si>
    <t>T 45</t>
  </si>
  <si>
    <t>TABLA 45. SUPERFICIE, PRODUCCIÓN Y VENTAS, SEGÚN REGIÓN Y PROVINCIA SOYA (Grano seco)</t>
  </si>
  <si>
    <t>T 46</t>
  </si>
  <si>
    <t>TABLA 46. SUPERFICIE, PRODUCCIÓN Y VENTAS, SEGÚN REGIÓN Y PROVINCIA TABACO(Hoja seca)</t>
  </si>
  <si>
    <t>T 47</t>
  </si>
  <si>
    <t>T 48</t>
  </si>
  <si>
    <t>TABLA 48. SUPERFICIE, PRODUCCIÓN Y VENTAS, SEGÚN REGIÓN Y PROVINCIA TRIGO (Grano seco)</t>
  </si>
  <si>
    <t>T 49</t>
  </si>
  <si>
    <t>TABLA 49. SUPERFICIE, PRODUCCIÓN Y VENTAS, SEGÚN REGIÓN Y PROVINCIA YUCA (Raíz seca)</t>
  </si>
  <si>
    <t>T 50</t>
  </si>
  <si>
    <t>TABLA 50. NÚMERO DE CABEZAS DE GANADO VACUNO, SEGÚN REGIÓN Y PROVINCIA</t>
  </si>
  <si>
    <t>T 51</t>
  </si>
  <si>
    <t>T 52</t>
  </si>
  <si>
    <t>T 53</t>
  </si>
  <si>
    <t>TABLA 53. NÚMERO DE CABEZAS DE GANADO VACUNO PERDIDAS POR OTRAS CAUSAS, SEGÚN REGIÓN Y PROVINCIA</t>
  </si>
  <si>
    <t>T 54</t>
  </si>
  <si>
    <t>TABLA 54. NÚMERO DE CABEZAS DE GANADO VACUNO SACRIFICADAS EN LOS TERRENOS, SEGÚN REGIÓN Y PROVINCIA</t>
  </si>
  <si>
    <t>T 55</t>
  </si>
  <si>
    <t>TABLA 55. NÚMERO DE CABEZAS DE GANADO VACUNO VENDIDAS, SEGÚN REGIÓN Y PROVINCIA</t>
  </si>
  <si>
    <t>T 56</t>
  </si>
  <si>
    <t>T 57</t>
  </si>
  <si>
    <t>T 58</t>
  </si>
  <si>
    <t>T 59</t>
  </si>
  <si>
    <t>T 60</t>
  </si>
  <si>
    <t>T 61</t>
  </si>
  <si>
    <t>T 62</t>
  </si>
  <si>
    <t>T 63</t>
  </si>
  <si>
    <t>T 64</t>
  </si>
  <si>
    <t>T 65</t>
  </si>
  <si>
    <t>T 66</t>
  </si>
  <si>
    <t>GRÁFICOS</t>
  </si>
  <si>
    <t>GR 1</t>
  </si>
  <si>
    <t>PORCENTAJE DE USO DEL SUELO, SEGÚN CATEGORÍA Y REGIÓN</t>
  </si>
  <si>
    <t>GR 10</t>
  </si>
  <si>
    <t>GANADO NÚMERO DE CABEZAS Y PORCENTAJE, SEGÚN ESPECIE</t>
  </si>
  <si>
    <t>GR 11</t>
  </si>
  <si>
    <t>AVES NÚMERO DE AVES Y PORCENTAJE POR EXISTENCIA, SEGÚN TIPO DE CRIANZA Y ESPECIES</t>
  </si>
  <si>
    <t>GR 12</t>
  </si>
  <si>
    <t>AGUACATE (Fruta fresca) PORCENTAJE DE SUPERFICIE PLANTADA Y PRODUCCIÓN, SEGÚN REGIÓN Y PROVINCIA</t>
  </si>
  <si>
    <t>GR 13</t>
  </si>
  <si>
    <t>BANANO (Fruta fresca) PORCENTAJE DE SUPERFICIE PLANTADA Y PRODUCCIÓN, SEGÚN REGIÓN Y PROVINCIA</t>
  </si>
  <si>
    <t>GR 14</t>
  </si>
  <si>
    <t>CACAO (Almendra seca) PORCENTAJE DE SUPERFICIE PLANTADA Y PRODUCCIÓN, SEGÚN REGIÓN Y PROVINCIA</t>
  </si>
  <si>
    <t>GR 15</t>
  </si>
  <si>
    <t>CAFÉ (Grano oro) PORCENTAJE DE SUPERFICIE PLANTADA Y PRODUCCIÓN, SEGÚN REGIÓN Y PROVINCIA</t>
  </si>
  <si>
    <t>GR 16</t>
  </si>
  <si>
    <t>CAÑA DE AZÚCAR PARA AZÚCAR (Tallo fresco) PORCENTAJE DE SUPERFICIE PLANTADA Y PRODUCCIÓN, SEGÚN REGIÓN Y PROVINCIA</t>
  </si>
  <si>
    <t>GR 17</t>
  </si>
  <si>
    <t>CAÑA DE AZÚCAR PARA OTROS USOS (Tallo fresco) PORCENTAJE DE SUPERFICIE PLANTADA Y PRODUCCIÓN, SEGÚN REGIÓN Y PROVINCIA</t>
  </si>
  <si>
    <t>GR 18</t>
  </si>
  <si>
    <t>LIMÓN (Fruta fresca) PORCENTAJE DE SUPERFICIE PLANTADA Y PRODUCCIÓN, SEGÚN REGIÓN Y PROVINCIA</t>
  </si>
  <si>
    <t>GR 19</t>
  </si>
  <si>
    <t>MANGO (Fruta fresca) PORCENTAJE DE SUPERFICIE PLANTADA Y PRODUCCIÓN, SEGÚN REGIÓN Y PROVINCIA</t>
  </si>
  <si>
    <t>GR 20</t>
  </si>
  <si>
    <t>MARACUYÁ (Fruta fresca) PORCENTAJE DE SUPERFICIE PLANTADA Y PRODUCCIÓN, SEGÚN REGIÓN Y PROVINCIA</t>
  </si>
  <si>
    <t>GR 21</t>
  </si>
  <si>
    <t>NARANJA (Fruta fresca) PORCENTAJE DE SUPERFICIE PLANTADA Y PRODUCCIÓN, SEGÚN REGIÓN Y PROVINCIA</t>
  </si>
  <si>
    <t>GR 22</t>
  </si>
  <si>
    <t>ORITO (Fruta fresca) PORCENTAJE DE SUPERFICIE PLANTADA Y PRODUCCIÓN, SEGÚN REGIÓN Y PROVINCIA</t>
  </si>
  <si>
    <t>GR 23</t>
  </si>
  <si>
    <t>PALMA AFRICANA (Fruta fresca) PORCENTAJE DE SUPERFICIE PLANTADA Y PRODUCCIÓN, SEGÚN REGIÓN Y PROVINCIA</t>
  </si>
  <si>
    <t>GR 24</t>
  </si>
  <si>
    <t>PALMITO (Tallo fresco) PORCENTAJE DE SUPERFICIE PLANTADA Y PRODUCCIÓN, SEGÚN REGIÓN Y PROVINCIA</t>
  </si>
  <si>
    <t>GR 25</t>
  </si>
  <si>
    <t>PIÑA (Fruta fresca) PORCENTAJE DE SUPERFICIE PLANTADA Y PRODUCCIÓN, SEGÚN REGIÓN Y PROVINCIA</t>
  </si>
  <si>
    <t>GR 26</t>
  </si>
  <si>
    <t>PLÁTANO (Fruta fresca) PORCENTAJE DE SUPERFICIE PLANTADA Y PRODUCCIÓN, SEGÚN REGIÓN Y PROVINCIA</t>
  </si>
  <si>
    <t>GR 27</t>
  </si>
  <si>
    <t>TOMATE DE ÁRBOL (Fruta fresca) PORCENTAJE DE SUPERFICIE PLANTADA Y PRODUCCIÓN, SEGÚN REGIÓN Y PROVINCIA</t>
  </si>
  <si>
    <t>GR 28</t>
  </si>
  <si>
    <t>ARROZ (En cáscara) PORCENTAJE DE SUPERFICIE SEMBRADA Y PRODUCCIÓN, SEGÚN REGIÓN Y PROVINCIA</t>
  </si>
  <si>
    <t>GR 29</t>
  </si>
  <si>
    <t>ARVEJA SECA (Grano seco) PORCENTAJE DE SUPERFICIE SEMBRADA Y PRODUCCIÓN, SEGÚN REGIÓN Y PROVINCIA</t>
  </si>
  <si>
    <t>GR 30</t>
  </si>
  <si>
    <t>ARVEJA TIERNA (En vaina) PORCENTAJE DE SUPERFICIE SEMBRADA Y PRODUCCIÓN, SEGÚN REGIÓN Y PROVINCIA</t>
  </si>
  <si>
    <t>GR 31</t>
  </si>
  <si>
    <t>BRÓCOLI (Repollo) PORCENTAJE DE SUPERFICIE SEMBRADA Y PRODUCCIÓN, SEGÚN REGIÓN Y PROVINCIA</t>
  </si>
  <si>
    <t>GR 32</t>
  </si>
  <si>
    <t>CEBADA (Grano seco) PORCENTAJE DE SUPERFICIE SEMBRADA Y PRODUCCIÓN, SEGÚN REGIÓN Y PROVINCIA</t>
  </si>
  <si>
    <t>GR 33</t>
  </si>
  <si>
    <t>CEBOLLA BLANCA (Tallo fresco) PORCENTAJE DE SUPERFICIE SEMBRADA Y PRODUCCIÓN, SEGÚN REGIÓN Y PROVINCIA</t>
  </si>
  <si>
    <t>GR 34</t>
  </si>
  <si>
    <t>FRÉJOL SECO (Grano seco) PORCENTAJE DE SUPERFICIE SEMBRADA Y PRODUCCIÓN, SEGÚN REGIÓN Y PROVINCIA</t>
  </si>
  <si>
    <t>GR 35</t>
  </si>
  <si>
    <t>FRÉJOL TIERNO (En vaina) PORCENTAJE DE SUPERFICIE SEMBRADA Y PRODUCCIÓN, SEGÚN REGIÓN Y PROVINCIA</t>
  </si>
  <si>
    <t>GR 36</t>
  </si>
  <si>
    <t>HABA SECA (Grano seco) PORCENTAJE DE SUPERFICIE SEMBRADA Y PRODUCCIÓN, SEGÚN REGIÓN Y PROVINCIA</t>
  </si>
  <si>
    <t>GR 37</t>
  </si>
  <si>
    <t>HABA TIERNA (En vaina) PORCENTAJE DE SUPERFICIE SEMBRADA Y PRODUCCIÓN, SEGÚN REGIÓN Y PROVINCIA</t>
  </si>
  <si>
    <t>GR 38</t>
  </si>
  <si>
    <t>MAÍZ DURO CHOCLO (En choclo) PORCENTAJE DE SUPERFICIE SEMBRADA Y PRODUCCIÓN, SEGÚN REGIÓN Y PROVINCIA</t>
  </si>
  <si>
    <t>GR 39</t>
  </si>
  <si>
    <t>MAÍZ DURO SECO (Grano seco) PORCENTAJE DE SUPERFICIE SEMBRADA Y PRODUCCIÓN, SEGÚN REGIÓN Y PROVINCIA</t>
  </si>
  <si>
    <t>GR 40</t>
  </si>
  <si>
    <t>MAÍZ SUAVE CHOCLO (En choclo) PORCENTAJE DE SUPERFICIE SEMBRADA Y PRODUCCIÓN, SEGÚN REGIÓN Y PROVINCIA</t>
  </si>
  <si>
    <t>GR 41</t>
  </si>
  <si>
    <t>MAÍZ SUAVE SECO (Grano seco) PORCENTAJE DE SUPERFICIE SEMBRADA Y PRODUCCIÓN, SEGÚN REGIÓN Y PROVINCIA</t>
  </si>
  <si>
    <t>GR 42</t>
  </si>
  <si>
    <t>MANÍ (Grano descascarado) PORCENTAJE DE SUPERFICIE SEMBRADA Y PRODUCCIÓN, SEGÚN REGIÓN Y PROVINCIA</t>
  </si>
  <si>
    <t>GR 43</t>
  </si>
  <si>
    <t>PAPA (Tubérculo fresco) PORCENTAJE DE SUPERFICIE SEMBRADA Y PRODUCCIÓN, SEGÚN REGIÓN Y PROVINCIA</t>
  </si>
  <si>
    <t>GR 44</t>
  </si>
  <si>
    <t>QUINUA (Grano seco) PORCENTAJE DE SUPERFICIE SEMBRADA Y PRODUCCIÓN, SEGÚN REGIÓN Y PROVINCIA</t>
  </si>
  <si>
    <t>GR 45</t>
  </si>
  <si>
    <t>SOYA (Grano seco) PORCENTAJE DE SUPERFICIE SEMBRADA Y PRODUCCIÓN, SEGÚN REGIÓN Y PROVINCIA</t>
  </si>
  <si>
    <t>GR 46</t>
  </si>
  <si>
    <t>TABACO (Hoja seca) PORCENTAJE DE SUPERFICIE SEMBRADA Y PRODUCCIÓN, SEGÚN REGIÓN Y PROVINCIA</t>
  </si>
  <si>
    <t>GR 47</t>
  </si>
  <si>
    <t>TOMATE RIÑÓN (Fruta fresca) PORCENTAJE DE SUPERFICIE SEMBRADA Y PRODUCCIÓN, SEGÚN REGIÓN Y PROVINCIA</t>
  </si>
  <si>
    <t>GR 48</t>
  </si>
  <si>
    <t>TRIGO (Grano seco) PORCENTAJE DE SUPERFICIE SEMBRADA Y PRODUCCIÓN, SEGÚN REGIÓN Y PROVINCIA</t>
  </si>
  <si>
    <t>GR 49</t>
  </si>
  <si>
    <t>YUCA (Raíz fresca) PORCENTAJE DE SUPERFICIE SEMBRADA Y PRODUCCIÓN, SEGÚN REGIÓN Y PROVINCIA</t>
  </si>
  <si>
    <t>GR 50</t>
  </si>
  <si>
    <t>GANADO VACUNO NÚMERO DE CABEZAS POR SEXO, SEGÚN REGIÓN</t>
  </si>
  <si>
    <t>GR 56</t>
  </si>
  <si>
    <t>GANADO PORCINO NÚMERO DE CABEZAS POR EXISTENCIA Y VENTAS, SEGÚN REGIÓN</t>
  </si>
  <si>
    <t>GR 57</t>
  </si>
  <si>
    <t>GANADO OVINO NÚMERO DE CABEZAS POR EXISTENCIA Y VENTAS, SEGÚN REGIÓN</t>
  </si>
  <si>
    <t>GR 58</t>
  </si>
  <si>
    <t>GANADO OTRAS ESPECIES NÚMERO DE CABEZAS POR ESPECIES, SEGÚN REGIÓN</t>
  </si>
  <si>
    <t>GR 59</t>
  </si>
  <si>
    <t>AVES CRIADAS EN CAMPO NÚMERO DE AVES POR ESPECIE Y PORCENTAJE, SEGÚN REGIÓN</t>
  </si>
  <si>
    <t>GR 60</t>
  </si>
  <si>
    <t>AVES CRIADAS EN PLANTEL AVÍCOLA NÚMERO DE AVES POR ESPECIES Y PORCENTAJE, SEGÚN REGIÓN</t>
  </si>
  <si>
    <t>GANADO VACUNO NÚMERO DE VACAS ORDEÑADAS, PRODUCCIÓN Y DESTINO DE LA LECHE, SEGÚN REGIÓN</t>
  </si>
  <si>
    <t>AVES PRODUCCIÓN DE HUEVOS DE GALLINA POR DESTINO, SEGÚN TIPO DE CRIANZA</t>
  </si>
  <si>
    <t>GR 65</t>
  </si>
  <si>
    <t xml:space="preserve">EMPLEO NÚMERO DE TRABAJADORES POR REMUNERACIÓN, CONDICIÓN DE TRABAJO Y PORCENTAJE, SEGÚN REGIÓN </t>
  </si>
  <si>
    <t>GR 66</t>
  </si>
  <si>
    <t>SUPERFICIE PLANTADA CON PASTOS CULTIVADOS, SEGÚN REGIÓN Y PROVINCIA</t>
  </si>
  <si>
    <t>INDICE</t>
  </si>
  <si>
    <t>SUPERFICIE  (Has.)</t>
  </si>
  <si>
    <t>SUPERFICIE PERDIDA (Has.)</t>
  </si>
  <si>
    <t>SUPERFICIE SEMBRADA (Has.)</t>
  </si>
  <si>
    <t>PORCENTAJE DE SUPERFICIE PLANTADA Y PRODUCCIÓN, SEGÚN REGIÓN Y PROVINCIA</t>
  </si>
  <si>
    <t>CACAO (Almendra seca)</t>
  </si>
  <si>
    <t xml:space="preserve">PORCENTAJE DE SUPERFICIE PLANTADA Y PRODUCCIÓN, SEGÚN REGIÓN Y PROVINCIA </t>
  </si>
  <si>
    <t>CAFÉ (Grano oro)</t>
  </si>
  <si>
    <t>CAÑA DE AZÚCAR PARA AZÚCAR (Tallo fresco)</t>
  </si>
  <si>
    <t>CAÑA DE AZÚCAR PARA OTROS USOS (Tallo fresco)</t>
  </si>
  <si>
    <t>PLÁTANO (Fruta fresca)</t>
  </si>
  <si>
    <t>TOMATE DE ÁRBOL (Fruta fresca)</t>
  </si>
  <si>
    <t xml:space="preserve">PORCENTAJE DE SUPERFICIE SEMBRADA Y PRODUCCIÓN, SEGÚN REGIÓN Y PROVINCIA </t>
  </si>
  <si>
    <t>ARVEJA SECA (Grano seco)</t>
  </si>
  <si>
    <t>ARVEJA TIERNA (En vaina)</t>
  </si>
  <si>
    <t>FRÉJOL SECO (Grano seco)</t>
  </si>
  <si>
    <t>FRÉJOL TIERNO (En vaina)</t>
  </si>
  <si>
    <t>PORCENTAJE DE SUPERFICIE SEMBRADA Y PRODUCCIÓN, SEGÚN REGIÓN Y PROVINCIA</t>
  </si>
  <si>
    <t>PORCENTAJE DE SUPERFICIE SEMBRADA Y PRODUCCIÓN, SEGUN REGION Y PROVINCIA</t>
  </si>
  <si>
    <t>MAIZ SUAVE CHOCLO (En choclo)</t>
  </si>
  <si>
    <t>MANÍ  (Grano descascarado)</t>
  </si>
  <si>
    <t>PASTOS CULTIVADOS</t>
  </si>
  <si>
    <t xml:space="preserve">PORCENTAJE DE SUPERFICIE PLANTADA, SEGÚN REGIÓN Y PROVINCIA </t>
  </si>
  <si>
    <t>Otros usos</t>
  </si>
  <si>
    <t>Montes y Bosques</t>
  </si>
  <si>
    <t>Pastos Naturales</t>
  </si>
  <si>
    <t>USO DEL SUELO</t>
  </si>
  <si>
    <t>NÚMERO DE CABEZAS Y PORCENTAJE, SEGÚN ESPECIE</t>
  </si>
  <si>
    <t>GANADO</t>
  </si>
  <si>
    <t>NÚMERO DE AVES Y PORCENTAJE POR EXISTENCIA, SEGÚN TIPO DE CRIANZA Y ESPECIES</t>
  </si>
  <si>
    <t>AVES</t>
  </si>
  <si>
    <t>VENTAS (Machos y hembras)</t>
  </si>
  <si>
    <t>EXISTENCIA (Machos y hembras)</t>
  </si>
  <si>
    <t>Pollos, Pollas</t>
  </si>
  <si>
    <t xml:space="preserve"> Pollos, Pollas</t>
  </si>
  <si>
    <t>T 67</t>
  </si>
  <si>
    <t>Brown Swiss</t>
  </si>
  <si>
    <t>Brahman o cebú</t>
  </si>
  <si>
    <t>Holstein Friesian</t>
  </si>
  <si>
    <t>Jersey</t>
  </si>
  <si>
    <t>Mestizos</t>
  </si>
  <si>
    <t>Criollos</t>
  </si>
  <si>
    <t>Otra raza</t>
  </si>
  <si>
    <t>TABLA 8. SUPERFICIE PLANTADA POR TIPO DE SEMILLA UTILIZADA Y PRÁCTICA DE CULTIVO, SEGÚN CULTIVOS TRANSITORIOS</t>
  </si>
  <si>
    <t>TABLA  56. NÚMERO DE CABEZAS DE GANADO VACUNO POR RAZA, SEGÚN REGIÓN Y PROVINCIA</t>
  </si>
  <si>
    <t>De raza</t>
  </si>
  <si>
    <t>Mestizo</t>
  </si>
  <si>
    <t>Criollo</t>
  </si>
  <si>
    <t>TABLA  59. NÚMERO DE CABEZAS DE GANADO OVINO Y VENTAS, SEGÚN REGIÓN Y PROVINCIA</t>
  </si>
  <si>
    <t>TABLA  57. NÚMERO DE CABEZAS DE GANADO PORCINO Y VENTAS, SEGÚN REGIÓN Y PROVINCIA</t>
  </si>
  <si>
    <t>TABLA  60. NÚMERO DE CABEZAS DE GANADO DE OTRAS ESPECIES, SEGÚN REGIÓN Y PROVINCIA</t>
  </si>
  <si>
    <t>TABLA  61. NÚMERO DE AVES CRIADAS EN CAMPO POR ESPECIES, SEGÚN REGIÓN Y PROVINCIA</t>
  </si>
  <si>
    <t>TABLA  62. NÚMERO DE AVES CRIADAS EN PLANTELES AVÍCOLAS POR ESPECIES, SEGÚN REGIÓN Y PROVINCIA</t>
  </si>
  <si>
    <t>TABLA  63. NÚMERO DE AVES CRIADAS EN PLANTELES AVÍCOLAS AL AÑO POR ESPECIE, SEGÚN REGIÓN Y PROVINCIA</t>
  </si>
  <si>
    <t>TABLA  64. DESTINO DE LAS AVES CRIADAS EN EL CAMPO POR ESPECIES, SEGÚN REGIÓN Y PROVINCIA</t>
  </si>
  <si>
    <t>TABLA  65. DESTINO DE LAS AVES CRIADAS EN PLANTELES AVÍCOLAS POR ESPECIES, SEGÚN REGIÓN Y PROVINCIA</t>
  </si>
  <si>
    <t>TABLA  66. NÚMERO DE VACAS ORDEÑADAS, PRODUCCIÓN Y DESTINO DE LA LECHE, SEGÚN REGIÓN Y PROVINCIA</t>
  </si>
  <si>
    <t>TABLA  67. PRODUCCIÓN Y DESTINO DE HUEVOS DE GALLINA, SEGÚN REGIÓN Y PROVINCIA</t>
  </si>
  <si>
    <t>TABLA  68. NÚMERO DE TRABAJADORES REMUNERADOS Y NO REMUNERADOS POR SEXO, SEGÚN REGIÓN Y PROVINCIA</t>
  </si>
  <si>
    <t>TABLA  69. SUPERFICIE PLANTADA CON PASTOS CULTIVADOS, SEGÚN REGIÓN Y PROVINCIA</t>
  </si>
  <si>
    <t>T 68</t>
  </si>
  <si>
    <t>T 69</t>
  </si>
  <si>
    <t>TABLA 56. NÚMERO DE CABEZAS DE GANADO VACUNO POR RAZA, SEGÚN REGIÓN Y PROVINCIA</t>
  </si>
  <si>
    <t>TABLA 57. NÚMERO DE CABEZAS DE GANADO PORCINO Y VENTAS, SEGÚN REGIÓN Y PROVINCIA</t>
  </si>
  <si>
    <t>TABLA 59. NÚMERO DE CABEZAS DE GANADO OVINO Y VENTAS, SEGÚN REGIÓN Y PROVINCIA</t>
  </si>
  <si>
    <t>TABLA 60. NÚMERO DE CABEZAS DE GANADO DE OTRAS ESPECIES, SEGÚN REGIÓN Y PROVINCIA</t>
  </si>
  <si>
    <t>TABLA 61. NÚMERO DE AVES CRIADAS EN CAMPO POR ESPECIES, SEGÚN REGIÓN Y PROVINCIA</t>
  </si>
  <si>
    <t>TABLA 62. NÚMERO DE AVES CRIADAS EN PLANTELES AVÍCOLAS POR ESPECIES, SEGÚN REGIÓN Y PROVINCIA</t>
  </si>
  <si>
    <t>TABLA 63. NÚMERO DE AVES CRIADAS EN PLANTELES AVÍCOLAS AL AÑO POR ESPECIES, SEGÚN REGIÓN Y PROVINCIA</t>
  </si>
  <si>
    <t>TABLA 64. DESTINO DE LAS AVES CRIADAS EN CAMPO POR ESPECIES, SEGÚN REGIÓN Y PROVINCIA</t>
  </si>
  <si>
    <t>TABLA 65. DESTINO DE LAS AVES CRIADAS EN PLANTELES AVÍCOLAS POR ESPECIES, SEGÚN REGIÓN Y PROVINCIA</t>
  </si>
  <si>
    <t>TABLA 66. NÚMERO DE VACAS ORDEÑADAS, PRODUCCIÓN Y DESTINO DE LA LECHE, SEGÚN REGIÓN Y PROVINCIA</t>
  </si>
  <si>
    <t>TABLA 67. PRODUCCIÓN Y DESTINO DE HUEVOS DE GALLINA, SEGÚN REGIÓN Y PROVINCIA</t>
  </si>
  <si>
    <t>TABLA 68. NÚMERO DE TRABAJADORES NO REMUNERADOS Y REMUNERADOS POR SEXO, SEGÚN REGIÓN Y PROVINCIA</t>
  </si>
  <si>
    <t>TABLA 69. SUPERFICIE PLANTADA CON PASTOS CULTIVADOS, SEGÚN REGIÓN Y PROVINCIA</t>
  </si>
  <si>
    <t>GR 61</t>
  </si>
  <si>
    <t>GR 69</t>
  </si>
  <si>
    <t>GR 68</t>
  </si>
  <si>
    <t>GANADO VACUNO NÚMERO DE CABEZAS POR RAZA, SEGÚN REGIÓN</t>
  </si>
  <si>
    <t>GR 67</t>
  </si>
  <si>
    <t>Región Sierra</t>
  </si>
  <si>
    <t>Región Costa</t>
  </si>
  <si>
    <t>Región Oriental</t>
  </si>
  <si>
    <t>Zonas no Delimitas</t>
  </si>
  <si>
    <t>Zonas no delimitadas</t>
  </si>
  <si>
    <t>Ñ</t>
  </si>
  <si>
    <t>Zona no delimitadas</t>
  </si>
  <si>
    <t>TABLA  54. NÚMERO DE CABEZAS DE GANADO VACUNO SACRIFICADAS EN LOS TERRENOS, SEGÚN REGIÓN Y PROVINCIA</t>
  </si>
  <si>
    <t>TABLA  58. NÚMERO DE CABEZAS DE GANADO PORCINO POR VARIEDAD, SEGÚN REGIÓN Y PROVINCIA</t>
  </si>
  <si>
    <t>TABLA 58. NÚMERO DE CABEZAS DE GANADO PORCINO POR VARIEDAD, SEGÚN REGIÓN Y PROVINCIA</t>
  </si>
  <si>
    <t>GANADO PORCINO NÚMERO DE CABEZAS POR VARIEDAD, SEGÚN REGIÓN</t>
  </si>
  <si>
    <t>ÍNDICE</t>
  </si>
  <si>
    <t>GRÁFICO</t>
  </si>
  <si>
    <t>TABLA</t>
  </si>
  <si>
    <t>GUANÁBANA (FRUTA FRESCA)</t>
  </si>
  <si>
    <t>TABLA 34. SUPERFICIE, PRODUCCIÓN Y VENTAS, SEGÚN REGIÓN Y PROVINCIA FRÉJOL SECO (Grano seco)</t>
  </si>
  <si>
    <t>TABLA 47. SUPERFICIE, PRODUCCIÓN Y VENTAS, SEGÚN REGIÓN Y PROVINCIA TOMATE RIÑÓN (Grano seco)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</si>
</sst>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_(* #,##0.00_);_(* \(#,##0.00\);_(* &quot;-&quot;??_);_(@_)"/>
    <numFmt numFmtId="165" formatCode="_-* #,##0.00\ _€_-;\-* #,##0.00\ _€_-;_-* &quot;-&quot;??\ _€_-;_-@_-"/>
    <numFmt numFmtId="166" formatCode="_(* #,##0_);_(* \(#,##0\);_(* &quot;-&quot;??_);_(@_)"/>
    <numFmt numFmtId="167" formatCode="###0"/>
    <numFmt numFmtId="168" formatCode="_-* #,##0\ _€_-;\-* #,##0\ _€_-;_-* &quot;-&quot;??\ _€_-;_-@_-"/>
    <numFmt numFmtId="169" formatCode="###0.00"/>
  </numFmts>
  <fonts count="79" x14ac:knownFonts="1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i/>
      <sz val="8"/>
      <name val="Arial"/>
      <family val="2"/>
    </font>
    <font>
      <sz val="10"/>
      <color rgb="FF000000"/>
      <name val="Arial"/>
      <family val="2"/>
    </font>
    <font>
      <b/>
      <i/>
      <sz val="11"/>
      <color theme="1" tint="0.249977111117893"/>
      <name val="Century Gothic"/>
      <family val="2"/>
    </font>
    <font>
      <i/>
      <sz val="11"/>
      <color theme="1" tint="0.249977111117893"/>
      <name val="Century Gothic"/>
      <family val="2"/>
    </font>
    <font>
      <b/>
      <sz val="12"/>
      <color theme="1" tint="0.249977111117893"/>
      <name val="Century Gothic"/>
      <family val="2"/>
    </font>
    <font>
      <b/>
      <sz val="10"/>
      <color rgb="FF408733"/>
      <name val="Century Gothic"/>
      <family val="2"/>
    </font>
    <font>
      <b/>
      <sz val="11"/>
      <color theme="1" tint="0.249977111117893"/>
      <name val="Century Gothic"/>
      <family val="2"/>
    </font>
    <font>
      <b/>
      <sz val="10"/>
      <color theme="1" tint="0.249977111117893"/>
      <name val="Century Gothic"/>
      <family val="2"/>
    </font>
    <font>
      <b/>
      <sz val="9"/>
      <color theme="1" tint="0.249977111117893"/>
      <name val="Century Gothic"/>
      <family val="2"/>
    </font>
    <font>
      <sz val="9"/>
      <color theme="1" tint="0.249977111117893"/>
      <name val="Century Gothic"/>
      <family val="2"/>
    </font>
    <font>
      <sz val="8"/>
      <name val="Century Gothic"/>
      <family val="2"/>
    </font>
    <font>
      <b/>
      <sz val="8"/>
      <name val="Century Gothic"/>
      <family val="2"/>
    </font>
    <font>
      <sz val="10"/>
      <name val="Arial"/>
      <family val="2"/>
    </font>
    <font>
      <sz val="11"/>
      <color theme="1" tint="0.249977111117893"/>
      <name val="Century Gothic"/>
      <family val="2"/>
    </font>
    <font>
      <u/>
      <sz val="10"/>
      <color theme="10"/>
      <name val="Arial"/>
      <family val="2"/>
    </font>
    <font>
      <i/>
      <sz val="11"/>
      <color theme="1" tint="0.249977111117893"/>
      <name val="Century Gothic"/>
      <family val="2"/>
    </font>
    <font>
      <sz val="10"/>
      <color rgb="FF002060"/>
      <name val="Arial"/>
      <family val="2"/>
    </font>
    <font>
      <b/>
      <sz val="16"/>
      <color theme="0"/>
      <name val="Calibri"/>
      <family val="2"/>
      <scheme val="minor"/>
    </font>
    <font>
      <b/>
      <sz val="12"/>
      <color theme="4"/>
      <name val="Calibri"/>
      <family val="2"/>
      <scheme val="minor"/>
    </font>
    <font>
      <sz val="10"/>
      <color theme="4"/>
      <name val="Arial"/>
      <family val="2"/>
    </font>
    <font>
      <sz val="11"/>
      <color theme="4" tint="-0.249977111117893"/>
      <name val="Calibri"/>
      <family val="2"/>
      <scheme val="minor"/>
    </font>
    <font>
      <u/>
      <sz val="10"/>
      <color theme="4" tint="-0.249977111117893"/>
      <name val="Arial"/>
      <family val="2"/>
    </font>
    <font>
      <u/>
      <sz val="10"/>
      <color theme="4"/>
      <name val="Calibri"/>
      <family val="2"/>
      <scheme val="minor"/>
    </font>
    <font>
      <u/>
      <sz val="10"/>
      <color theme="4" tint="-0.249977111117893"/>
      <name val="Calibri"/>
      <family val="2"/>
      <scheme val="minor"/>
    </font>
    <font>
      <u/>
      <sz val="11"/>
      <color theme="4" tint="-0.249977111117893"/>
      <name val="Calibri"/>
      <family val="2"/>
      <scheme val="minor"/>
    </font>
    <font>
      <sz val="9"/>
      <color theme="4" tint="-0.249977111117893"/>
      <name val="Calibri"/>
      <family val="2"/>
      <scheme val="minor"/>
    </font>
    <font>
      <sz val="11"/>
      <color theme="4"/>
      <name val="Calibri"/>
      <family val="2"/>
      <scheme val="minor"/>
    </font>
    <font>
      <sz val="10"/>
      <color theme="4" tint="-0.249977111117893"/>
      <name val="Arial"/>
      <family val="2"/>
    </font>
    <font>
      <b/>
      <sz val="12"/>
      <color rgb="FF408733"/>
      <name val="Century Gothic"/>
      <family val="2"/>
    </font>
    <font>
      <b/>
      <sz val="26"/>
      <color rgb="FF408733"/>
      <name val="Century Gothic"/>
      <family val="2"/>
    </font>
    <font>
      <sz val="11"/>
      <color rgb="FF408733"/>
      <name val="Calibri"/>
      <family val="2"/>
      <scheme val="minor"/>
    </font>
    <font>
      <sz val="10"/>
      <name val="Calibri"/>
      <family val="2"/>
      <scheme val="minor"/>
    </font>
    <font>
      <b/>
      <sz val="12"/>
      <name val="Calibri"/>
      <family val="2"/>
      <scheme val="minor"/>
    </font>
    <font>
      <b/>
      <sz val="12"/>
      <name val="Arial"/>
      <family val="2"/>
    </font>
    <font>
      <sz val="10"/>
      <color theme="1"/>
      <name val="Arial"/>
      <family val="2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0"/>
      <color rgb="FFFF0000"/>
      <name val="Arial"/>
      <family val="2"/>
    </font>
    <font>
      <sz val="10"/>
      <color theme="0"/>
      <name val="Arial"/>
      <family val="2"/>
    </font>
    <font>
      <sz val="9"/>
      <color rgb="FFFF0000"/>
      <name val="Arial"/>
      <family val="2"/>
    </font>
    <font>
      <b/>
      <sz val="8"/>
      <color theme="0"/>
      <name val="Arial"/>
      <family val="2"/>
    </font>
    <font>
      <b/>
      <u/>
      <sz val="10"/>
      <color theme="3"/>
      <name val="Calibri"/>
      <family val="2"/>
      <scheme val="minor"/>
    </font>
    <font>
      <sz val="9"/>
      <color theme="1"/>
      <name val="Arial"/>
      <family val="2"/>
    </font>
    <font>
      <b/>
      <u/>
      <sz val="10"/>
      <color theme="1"/>
      <name val="Calibri"/>
      <family val="2"/>
      <scheme val="minor"/>
    </font>
    <font>
      <sz val="9"/>
      <name val="Arial"/>
      <family val="2"/>
    </font>
    <font>
      <sz val="9"/>
      <color theme="0"/>
      <name val="Arial"/>
      <family val="2"/>
    </font>
    <font>
      <sz val="10"/>
      <color indexed="9"/>
      <name val="Arial"/>
      <family val="2"/>
    </font>
    <font>
      <b/>
      <sz val="10"/>
      <color theme="0"/>
      <name val="Arial"/>
      <family val="2"/>
    </font>
    <font>
      <sz val="8"/>
      <color theme="0"/>
      <name val="Arial"/>
      <family val="2"/>
    </font>
    <font>
      <sz val="11"/>
      <color theme="0"/>
      <name val="Arial"/>
      <family val="2"/>
    </font>
    <font>
      <b/>
      <sz val="7"/>
      <color theme="0"/>
      <name val="Arial"/>
      <family val="2"/>
    </font>
    <font>
      <sz val="7"/>
      <color theme="0"/>
      <name val="Arial"/>
      <family val="2"/>
    </font>
    <font>
      <u/>
      <sz val="10"/>
      <color theme="9" tint="-0.249977111117893"/>
      <name val="Arial"/>
      <family val="2"/>
    </font>
    <font>
      <u/>
      <sz val="10"/>
      <color rgb="FF408733"/>
      <name val="Arial"/>
      <family val="2"/>
    </font>
    <font>
      <sz val="11"/>
      <color theme="9" tint="-0.249977111117893"/>
      <name val="Calibri"/>
      <family val="2"/>
      <scheme val="minor"/>
    </font>
    <font>
      <b/>
      <sz val="10"/>
      <color theme="9" tint="-0.249977111117893"/>
      <name val="Arial"/>
      <family val="2"/>
    </font>
    <font>
      <sz val="9"/>
      <color theme="0"/>
      <name val="Century Gothic"/>
      <family val="2"/>
    </font>
    <font>
      <i/>
      <sz val="8"/>
      <color theme="0"/>
      <name val="Arial"/>
      <family val="2"/>
    </font>
    <font>
      <b/>
      <sz val="9"/>
      <color theme="0"/>
      <name val="Century Gothic"/>
      <family val="2"/>
    </font>
    <font>
      <b/>
      <sz val="10"/>
      <color theme="0"/>
      <name val="Century Gothic"/>
      <family val="2"/>
    </font>
    <font>
      <sz val="10"/>
      <name val="Arial"/>
      <family val="2"/>
    </font>
    <font>
      <sz val="10"/>
      <color theme="2"/>
      <name val="Arial"/>
      <family val="2"/>
    </font>
    <font>
      <b/>
      <sz val="9"/>
      <name val="Century Gothic"/>
      <family val="2"/>
    </font>
    <font>
      <sz val="11"/>
      <name val="Calibri"/>
      <family val="2"/>
      <scheme val="minor"/>
    </font>
    <font>
      <sz val="10"/>
      <color theme="3"/>
      <name val="Arial"/>
      <family val="2"/>
    </font>
    <font>
      <sz val="11"/>
      <color theme="3"/>
      <name val="Calibri"/>
      <family val="2"/>
      <scheme val="minor"/>
    </font>
    <font>
      <u/>
      <sz val="10"/>
      <color theme="9" tint="-0.24994659260841701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rgb="FFCEDE83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0"/>
        <bgColor indexed="64"/>
      </patternFill>
    </fill>
  </fills>
  <borders count="49">
    <border>
      <left/>
      <right/>
      <top/>
      <bottom/>
      <diagonal/>
    </border>
    <border>
      <left style="thin">
        <color rgb="FF408733"/>
      </left>
      <right style="thin">
        <color rgb="FF408733"/>
      </right>
      <top style="thin">
        <color rgb="FF408733"/>
      </top>
      <bottom style="thin">
        <color rgb="FF408733"/>
      </bottom>
      <diagonal/>
    </border>
    <border>
      <left style="thin">
        <color rgb="FF408733"/>
      </left>
      <right style="thin">
        <color rgb="FF408733"/>
      </right>
      <top style="thin">
        <color rgb="FF408733"/>
      </top>
      <bottom/>
      <diagonal/>
    </border>
    <border>
      <left style="thin">
        <color rgb="FF408733"/>
      </left>
      <right style="thin">
        <color rgb="FF408733"/>
      </right>
      <top/>
      <bottom style="thin">
        <color rgb="FF408733"/>
      </bottom>
      <diagonal/>
    </border>
    <border>
      <left style="thin">
        <color rgb="FF408733"/>
      </left>
      <right/>
      <top style="thin">
        <color rgb="FF408733"/>
      </top>
      <bottom style="thin">
        <color rgb="FF408733"/>
      </bottom>
      <diagonal/>
    </border>
    <border>
      <left/>
      <right style="thin">
        <color rgb="FF408733"/>
      </right>
      <top style="thin">
        <color rgb="FF408733"/>
      </top>
      <bottom style="thin">
        <color rgb="FF408733"/>
      </bottom>
      <diagonal/>
    </border>
    <border>
      <left style="thin">
        <color rgb="FF408733"/>
      </left>
      <right/>
      <top style="thin">
        <color rgb="FF408733"/>
      </top>
      <bottom/>
      <diagonal/>
    </border>
    <border>
      <left/>
      <right/>
      <top style="thin">
        <color rgb="FF408733"/>
      </top>
      <bottom/>
      <diagonal/>
    </border>
    <border>
      <left/>
      <right style="thin">
        <color rgb="FF408733"/>
      </right>
      <top style="thin">
        <color rgb="FF408733"/>
      </top>
      <bottom/>
      <diagonal/>
    </border>
    <border>
      <left/>
      <right/>
      <top style="thin">
        <color rgb="FF408733"/>
      </top>
      <bottom style="thin">
        <color rgb="FF408733"/>
      </bottom>
      <diagonal/>
    </border>
    <border>
      <left style="thin">
        <color rgb="FF408733"/>
      </left>
      <right/>
      <top/>
      <bottom style="thin">
        <color rgb="FF408733"/>
      </bottom>
      <diagonal/>
    </border>
    <border>
      <left/>
      <right style="thin">
        <color rgb="FF408733"/>
      </right>
      <top/>
      <bottom style="thin">
        <color rgb="FF408733"/>
      </bottom>
      <diagonal/>
    </border>
    <border>
      <left/>
      <right/>
      <top/>
      <bottom style="thin">
        <color rgb="FF408733"/>
      </bottom>
      <diagonal/>
    </border>
    <border>
      <left style="thin">
        <color rgb="FF408733"/>
      </left>
      <right/>
      <top/>
      <bottom/>
      <diagonal/>
    </border>
    <border>
      <left/>
      <right style="thin">
        <color rgb="FF408733"/>
      </right>
      <top/>
      <bottom/>
      <diagonal/>
    </border>
    <border>
      <left style="thin">
        <color rgb="FF408733"/>
      </left>
      <right style="thin">
        <color rgb="FF408733"/>
      </right>
      <top/>
      <bottom/>
      <diagonal/>
    </border>
    <border>
      <left style="thin">
        <color rgb="FF408733"/>
      </left>
      <right style="thin">
        <color rgb="FF408733"/>
      </right>
      <top style="thin">
        <color theme="9" tint="-0.249977111117893"/>
      </top>
      <bottom style="thin">
        <color rgb="FF408733"/>
      </bottom>
      <diagonal/>
    </border>
    <border>
      <left/>
      <right/>
      <top style="thin">
        <color rgb="FF408733"/>
      </top>
      <bottom style="thin">
        <color theme="9" tint="-0.249977111117893"/>
      </bottom>
      <diagonal/>
    </border>
    <border>
      <left/>
      <right style="thin">
        <color rgb="FF408733"/>
      </right>
      <top style="thin">
        <color rgb="FF408733"/>
      </top>
      <bottom style="thin">
        <color theme="9" tint="-0.249977111117893"/>
      </bottom>
      <diagonal/>
    </border>
    <border>
      <left/>
      <right/>
      <top/>
      <bottom style="thin">
        <color theme="9" tint="-0.249977111117893"/>
      </bottom>
      <diagonal/>
    </border>
    <border>
      <left/>
      <right style="thin">
        <color rgb="FF408733"/>
      </right>
      <top/>
      <bottom style="thin">
        <color theme="9" tint="-0.249977111117893"/>
      </bottom>
      <diagonal/>
    </border>
    <border>
      <left style="thin">
        <color rgb="FF408733"/>
      </left>
      <right style="thin">
        <color theme="9" tint="-0.249977111117893"/>
      </right>
      <top/>
      <bottom/>
      <diagonal/>
    </border>
    <border>
      <left style="thin">
        <color theme="9" tint="-0.249977111117893"/>
      </left>
      <right style="thin">
        <color theme="9" tint="-0.249977111117893"/>
      </right>
      <top/>
      <bottom/>
      <diagonal/>
    </border>
    <border>
      <left style="thin">
        <color theme="9" tint="-0.249977111117893"/>
      </left>
      <right style="thin">
        <color theme="9" tint="-0.249977111117893"/>
      </right>
      <top style="thin">
        <color theme="9" tint="-0.249977111117893"/>
      </top>
      <bottom style="thin">
        <color theme="9" tint="-0.249977111117893"/>
      </bottom>
      <diagonal/>
    </border>
    <border>
      <left style="thin">
        <color theme="9" tint="-0.249977111117893"/>
      </left>
      <right/>
      <top/>
      <bottom/>
      <diagonal/>
    </border>
    <border>
      <left style="thin">
        <color theme="9" tint="-0.249977111117893"/>
      </left>
      <right/>
      <top/>
      <bottom style="thin">
        <color rgb="FF408733"/>
      </bottom>
      <diagonal/>
    </border>
    <border>
      <left style="thin">
        <color theme="9" tint="-0.249977111117893"/>
      </left>
      <right/>
      <top style="thin">
        <color theme="9" tint="-0.249977111117893"/>
      </top>
      <bottom style="thin">
        <color theme="9" tint="-0.249977111117893"/>
      </bottom>
      <diagonal/>
    </border>
    <border>
      <left/>
      <right/>
      <top style="thin">
        <color theme="9" tint="-0.249977111117893"/>
      </top>
      <bottom style="thin">
        <color theme="9" tint="-0.249977111117893"/>
      </bottom>
      <diagonal/>
    </border>
    <border>
      <left/>
      <right style="thin">
        <color theme="9" tint="-0.249977111117893"/>
      </right>
      <top style="thin">
        <color theme="9" tint="-0.249977111117893"/>
      </top>
      <bottom style="thin">
        <color theme="9" tint="-0.249977111117893"/>
      </bottom>
      <diagonal/>
    </border>
    <border>
      <left style="thin">
        <color theme="9" tint="-0.249977111117893"/>
      </left>
      <right/>
      <top style="thin">
        <color theme="9" tint="-0.249977111117893"/>
      </top>
      <bottom/>
      <diagonal/>
    </border>
    <border>
      <left/>
      <right/>
      <top style="thin">
        <color theme="9" tint="-0.249977111117893"/>
      </top>
      <bottom/>
      <diagonal/>
    </border>
    <border>
      <left/>
      <right style="thin">
        <color theme="9" tint="-0.249977111117893"/>
      </right>
      <top style="thin">
        <color theme="9" tint="-0.249977111117893"/>
      </top>
      <bottom/>
      <diagonal/>
    </border>
    <border>
      <left style="thin">
        <color theme="9" tint="-0.249977111117893"/>
      </left>
      <right/>
      <top/>
      <bottom style="thin">
        <color theme="9" tint="-0.249977111117893"/>
      </bottom>
      <diagonal/>
    </border>
    <border>
      <left/>
      <right style="thin">
        <color theme="9" tint="-0.249977111117893"/>
      </right>
      <top/>
      <bottom style="thin">
        <color theme="9" tint="-0.249977111117893"/>
      </bottom>
      <diagonal/>
    </border>
    <border>
      <left style="thin">
        <color theme="9" tint="-0.249977111117893"/>
      </left>
      <right style="thin">
        <color theme="9" tint="-0.249977111117893"/>
      </right>
      <top style="thin">
        <color theme="9" tint="-0.249977111117893"/>
      </top>
      <bottom/>
      <diagonal/>
    </border>
    <border>
      <left style="thin">
        <color theme="9" tint="-0.249977111117893"/>
      </left>
      <right style="thin">
        <color theme="9" tint="-0.249977111117893"/>
      </right>
      <top/>
      <bottom style="thin">
        <color rgb="FF408733"/>
      </bottom>
      <diagonal/>
    </border>
    <border>
      <left style="thin">
        <color rgb="FF408733"/>
      </left>
      <right/>
      <top style="thin">
        <color theme="9" tint="-0.249977111117893"/>
      </top>
      <bottom style="thin">
        <color theme="9" tint="-0.249977111117893"/>
      </bottom>
      <diagonal/>
    </border>
    <border>
      <left style="thin">
        <color theme="9" tint="-0.249977111117893"/>
      </left>
      <right style="thin">
        <color rgb="FF408733"/>
      </right>
      <top style="thin">
        <color theme="9" tint="-0.249977111117893"/>
      </top>
      <bottom/>
      <diagonal/>
    </border>
    <border>
      <left style="thin">
        <color theme="9" tint="-0.249977111117893"/>
      </left>
      <right style="thin">
        <color rgb="FF408733"/>
      </right>
      <top/>
      <bottom/>
      <diagonal/>
    </border>
    <border>
      <left style="thin">
        <color theme="9" tint="-0.249977111117893"/>
      </left>
      <right style="thin">
        <color rgb="FF408733"/>
      </right>
      <top/>
      <bottom style="thin">
        <color rgb="FF408733"/>
      </bottom>
      <diagonal/>
    </border>
    <border>
      <left style="thin">
        <color rgb="FF408733"/>
      </left>
      <right style="thin">
        <color theme="9" tint="-0.249977111117893"/>
      </right>
      <top style="thin">
        <color theme="9" tint="-0.249977111117893"/>
      </top>
      <bottom/>
      <diagonal/>
    </border>
    <border>
      <left style="thin">
        <color rgb="FF408733"/>
      </left>
      <right style="thin">
        <color theme="9" tint="-0.249977111117893"/>
      </right>
      <top/>
      <bottom style="thin">
        <color rgb="FF408733"/>
      </bottom>
      <diagonal/>
    </border>
    <border>
      <left style="thin">
        <color theme="9" tint="-0.249977111117893"/>
      </left>
      <right/>
      <top style="thin">
        <color theme="9" tint="-0.249977111117893"/>
      </top>
      <bottom style="thin">
        <color rgb="FF408733"/>
      </bottom>
      <diagonal/>
    </border>
    <border>
      <left/>
      <right/>
      <top style="thin">
        <color theme="9" tint="-0.249977111117893"/>
      </top>
      <bottom style="thin">
        <color rgb="FF408733"/>
      </bottom>
      <diagonal/>
    </border>
    <border>
      <left/>
      <right style="thin">
        <color theme="9" tint="-0.249977111117893"/>
      </right>
      <top style="thin">
        <color theme="9" tint="-0.249977111117893"/>
      </top>
      <bottom style="thin">
        <color rgb="FF408733"/>
      </bottom>
      <diagonal/>
    </border>
    <border>
      <left style="thin">
        <color rgb="FF408733"/>
      </left>
      <right style="thin">
        <color theme="9" tint="-0.249977111117893"/>
      </right>
      <top style="thin">
        <color rgb="FF408733"/>
      </top>
      <bottom/>
      <diagonal/>
    </border>
    <border>
      <left/>
      <right style="thin">
        <color theme="9" tint="-0.249977111117893"/>
      </right>
      <top/>
      <bottom/>
      <diagonal/>
    </border>
    <border>
      <left style="thin">
        <color theme="9" tint="-0.249977111117893"/>
      </left>
      <right/>
      <top style="thin">
        <color rgb="FF408733"/>
      </top>
      <bottom style="thin">
        <color theme="9" tint="-0.249977111117893"/>
      </bottom>
      <diagonal/>
    </border>
    <border>
      <left/>
      <right style="thin">
        <color theme="9" tint="-0.249977111117893"/>
      </right>
      <top style="thin">
        <color rgb="FF408733"/>
      </top>
      <bottom style="thin">
        <color rgb="FF408733"/>
      </bottom>
      <diagonal/>
    </border>
  </borders>
  <cellStyleXfs count="3924">
    <xf numFmtId="0" fontId="0" fillId="0" borderId="0"/>
    <xf numFmtId="164" fontId="23" fillId="0" borderId="0" applyFont="0" applyFill="0" applyBorder="0" applyAlignment="0" applyProtection="0"/>
    <xf numFmtId="0" fontId="23" fillId="0" borderId="0"/>
    <xf numFmtId="164" fontId="23" fillId="0" borderId="0" applyFont="0" applyFill="0" applyBorder="0" applyAlignment="0" applyProtection="0"/>
    <xf numFmtId="165" fontId="23" fillId="0" borderId="0" applyFont="0" applyFill="0" applyBorder="0" applyAlignment="0" applyProtection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23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23" fillId="0" borderId="0"/>
    <xf numFmtId="0" fontId="23" fillId="0" borderId="0"/>
    <xf numFmtId="0" fontId="7" fillId="0" borderId="0"/>
    <xf numFmtId="0" fontId="7" fillId="0" borderId="0"/>
    <xf numFmtId="0" fontId="23" fillId="0" borderId="0"/>
    <xf numFmtId="0" fontId="23" fillId="0" borderId="0"/>
    <xf numFmtId="0" fontId="23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9" fontId="23" fillId="0" borderId="0" applyFont="0" applyFill="0" applyBorder="0" applyAlignment="0" applyProtection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23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25" fillId="0" borderId="0" applyNumberFormat="0" applyFill="0" applyBorder="0" applyAlignment="0" applyProtection="0">
      <alignment vertical="top"/>
      <protection locked="0"/>
    </xf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78" fillId="0" borderId="0" applyNumberForma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23" fillId="0" borderId="0"/>
    <xf numFmtId="164" fontId="23" fillId="0" borderId="0" applyFont="0" applyFill="0" applyBorder="0" applyAlignment="0" applyProtection="0"/>
    <xf numFmtId="9" fontId="2" fillId="0" borderId="0" applyFont="0" applyFill="0" applyBorder="0" applyAlignment="0" applyProtection="0"/>
    <xf numFmtId="165" fontId="2" fillId="0" borderId="0" applyFont="0" applyFill="0" applyBorder="0" applyAlignment="0" applyProtection="0"/>
    <xf numFmtId="0" fontId="23" fillId="0" borderId="0"/>
    <xf numFmtId="165" fontId="23" fillId="0" borderId="0" applyFont="0" applyFill="0" applyBorder="0" applyAlignment="0" applyProtection="0"/>
    <xf numFmtId="164" fontId="23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9" fillId="0" borderId="0"/>
    <xf numFmtId="0" fontId="9" fillId="0" borderId="0"/>
    <xf numFmtId="164" fontId="9" fillId="0" borderId="0" applyFont="0" applyFill="0" applyBorder="0" applyAlignment="0" applyProtection="0"/>
    <xf numFmtId="0" fontId="25" fillId="0" borderId="0" applyNumberFormat="0" applyFill="0" applyBorder="0" applyAlignment="0" applyProtection="0"/>
    <xf numFmtId="164" fontId="9" fillId="0" borderId="0" applyFont="0" applyFill="0" applyBorder="0" applyAlignment="0" applyProtection="0"/>
    <xf numFmtId="0" fontId="9" fillId="0" borderId="0"/>
    <xf numFmtId="0" fontId="9" fillId="0" borderId="0"/>
    <xf numFmtId="165" fontId="9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164" fontId="72" fillId="0" borderId="0" applyFont="0" applyFill="0" applyBorder="0" applyAlignment="0" applyProtection="0"/>
    <xf numFmtId="9" fontId="72" fillId="0" borderId="0" applyFont="0" applyFill="0" applyBorder="0" applyAlignment="0" applyProtection="0"/>
  </cellStyleXfs>
  <cellXfs count="321">
    <xf numFmtId="0" fontId="0" fillId="0" borderId="0" xfId="0"/>
    <xf numFmtId="0" fontId="8" fillId="0" borderId="0" xfId="0" applyFont="1"/>
    <xf numFmtId="0" fontId="11" fillId="0" borderId="0" xfId="0" applyFont="1"/>
    <xf numFmtId="49" fontId="12" fillId="0" borderId="0" xfId="0" applyNumberFormat="1" applyFont="1" applyAlignment="1">
      <alignment horizontal="left" vertical="top" wrapText="1"/>
    </xf>
    <xf numFmtId="0" fontId="10" fillId="0" borderId="0" xfId="0" applyFont="1"/>
    <xf numFmtId="0" fontId="9" fillId="0" borderId="0" xfId="0" applyFont="1"/>
    <xf numFmtId="0" fontId="16" fillId="2" borderId="1" xfId="0" applyFont="1" applyFill="1" applyBorder="1" applyAlignment="1">
      <alignment horizontal="center" vertical="center" wrapText="1"/>
    </xf>
    <xf numFmtId="0" fontId="16" fillId="2" borderId="1" xfId="0" applyFont="1" applyFill="1" applyBorder="1" applyAlignment="1">
      <alignment horizontal="center" vertical="center"/>
    </xf>
    <xf numFmtId="0" fontId="20" fillId="0" borderId="2" xfId="0" applyFont="1" applyBorder="1" applyAlignment="1">
      <alignment vertical="center" wrapText="1"/>
    </xf>
    <xf numFmtId="0" fontId="21" fillId="0" borderId="0" xfId="0" applyFont="1"/>
    <xf numFmtId="0" fontId="22" fillId="0" borderId="0" xfId="0" applyFont="1"/>
    <xf numFmtId="3" fontId="19" fillId="0" borderId="1" xfId="0" applyNumberFormat="1" applyFont="1" applyBorder="1" applyAlignment="1">
      <alignment horizontal="center" vertical="center"/>
    </xf>
    <xf numFmtId="3" fontId="20" fillId="0" borderId="1" xfId="0" applyNumberFormat="1" applyFont="1" applyBorder="1" applyAlignment="1">
      <alignment horizontal="center" vertical="center"/>
    </xf>
    <xf numFmtId="0" fontId="19" fillId="0" borderId="4" xfId="0" applyFont="1" applyBorder="1" applyAlignment="1">
      <alignment horizontal="left" vertical="center" wrapText="1"/>
    </xf>
    <xf numFmtId="0" fontId="20" fillId="0" borderId="2" xfId="0" applyFont="1" applyBorder="1" applyAlignment="1">
      <alignment horizontal="left" vertical="center" wrapText="1"/>
    </xf>
    <xf numFmtId="3" fontId="20" fillId="0" borderId="1" xfId="0" applyNumberFormat="1" applyFont="1" applyBorder="1" applyAlignment="1">
      <alignment horizontal="left" vertical="center"/>
    </xf>
    <xf numFmtId="0" fontId="18" fillId="0" borderId="0" xfId="0" applyFont="1" applyAlignment="1">
      <alignment vertical="center"/>
    </xf>
    <xf numFmtId="3" fontId="14" fillId="0" borderId="4" xfId="0" applyNumberFormat="1" applyFont="1" applyBorder="1" applyAlignment="1">
      <alignment vertical="center"/>
    </xf>
    <xf numFmtId="3" fontId="14" fillId="0" borderId="9" xfId="0" applyNumberFormat="1" applyFont="1" applyBorder="1" applyAlignment="1">
      <alignment vertical="center"/>
    </xf>
    <xf numFmtId="3" fontId="14" fillId="0" borderId="5" xfId="0" applyNumberFormat="1" applyFont="1" applyBorder="1" applyAlignment="1">
      <alignment vertical="center"/>
    </xf>
    <xf numFmtId="0" fontId="20" fillId="0" borderId="4" xfId="0" applyFont="1" applyBorder="1" applyAlignment="1">
      <alignment horizontal="left" vertical="center" wrapText="1"/>
    </xf>
    <xf numFmtId="3" fontId="14" fillId="0" borderId="4" xfId="0" applyNumberFormat="1" applyFont="1" applyBorder="1" applyAlignment="1">
      <alignment horizontal="center" vertical="center"/>
    </xf>
    <xf numFmtId="3" fontId="14" fillId="0" borderId="9" xfId="0" applyNumberFormat="1" applyFont="1" applyBorder="1" applyAlignment="1">
      <alignment horizontal="center" vertical="center"/>
    </xf>
    <xf numFmtId="3" fontId="14" fillId="0" borderId="5" xfId="0" applyNumberFormat="1" applyFont="1" applyBorder="1" applyAlignment="1">
      <alignment horizontal="center" vertical="center"/>
    </xf>
    <xf numFmtId="3" fontId="24" fillId="0" borderId="9" xfId="0" applyNumberFormat="1" applyFont="1" applyBorder="1" applyAlignment="1">
      <alignment horizontal="center" vertical="center"/>
    </xf>
    <xf numFmtId="0" fontId="16" fillId="2" borderId="3" xfId="0" applyFont="1" applyFill="1" applyBorder="1" applyAlignment="1">
      <alignment horizontal="center" vertical="center" wrapText="1"/>
    </xf>
    <xf numFmtId="0" fontId="25" fillId="0" borderId="0" xfId="795" applyAlignment="1" applyProtection="1">
      <alignment horizontal="center"/>
    </xf>
    <xf numFmtId="3" fontId="19" fillId="0" borderId="1" xfId="0" applyNumberFormat="1" applyFont="1" applyBorder="1" applyAlignment="1">
      <alignment horizontal="left" vertical="center"/>
    </xf>
    <xf numFmtId="0" fontId="23" fillId="0" borderId="0" xfId="0" applyFont="1"/>
    <xf numFmtId="0" fontId="16" fillId="2" borderId="16" xfId="0" applyFont="1" applyFill="1" applyBorder="1" applyAlignment="1">
      <alignment horizontal="center" vertical="center" wrapText="1"/>
    </xf>
    <xf numFmtId="0" fontId="16" fillId="2" borderId="4" xfId="0" applyFont="1" applyFill="1" applyBorder="1" applyAlignment="1">
      <alignment horizontal="center" vertical="center" wrapText="1"/>
    </xf>
    <xf numFmtId="0" fontId="16" fillId="2" borderId="5" xfId="0" applyFont="1" applyFill="1" applyBorder="1" applyAlignment="1">
      <alignment horizontal="center" vertical="center" wrapText="1"/>
    </xf>
    <xf numFmtId="0" fontId="16" fillId="2" borderId="6" xfId="0" applyFont="1" applyFill="1" applyBorder="1" applyAlignment="1">
      <alignment horizontal="center" vertical="center" wrapText="1"/>
    </xf>
    <xf numFmtId="0" fontId="16" fillId="2" borderId="11" xfId="0" applyFont="1" applyFill="1" applyBorder="1" applyAlignment="1">
      <alignment horizontal="center" vertical="center" wrapText="1"/>
    </xf>
    <xf numFmtId="0" fontId="20" fillId="0" borderId="6" xfId="0" applyFont="1" applyBorder="1" applyAlignment="1">
      <alignment horizontal="left" vertical="center" wrapText="1"/>
    </xf>
    <xf numFmtId="0" fontId="16" fillId="2" borderId="4" xfId="0" applyFont="1" applyFill="1" applyBorder="1" applyAlignment="1">
      <alignment horizontal="center" vertical="center"/>
    </xf>
    <xf numFmtId="0" fontId="20" fillId="0" borderId="3" xfId="0" applyFont="1" applyBorder="1" applyAlignment="1">
      <alignment vertical="center" wrapText="1"/>
    </xf>
    <xf numFmtId="0" fontId="20" fillId="0" borderId="15" xfId="0" applyFont="1" applyBorder="1" applyAlignment="1">
      <alignment vertical="center" wrapText="1"/>
    </xf>
    <xf numFmtId="0" fontId="23" fillId="0" borderId="0" xfId="2" applyAlignment="1">
      <alignment vertical="center"/>
    </xf>
    <xf numFmtId="0" fontId="25" fillId="0" borderId="0" xfId="795" applyAlignment="1" applyProtection="1">
      <alignment horizontal="center" vertical="center"/>
    </xf>
    <xf numFmtId="0" fontId="25" fillId="0" borderId="0" xfId="795" applyBorder="1" applyAlignment="1" applyProtection="1">
      <alignment horizontal="center" vertical="center"/>
    </xf>
    <xf numFmtId="0" fontId="27" fillId="0" borderId="0" xfId="0" applyFont="1" applyAlignment="1">
      <alignment vertical="center"/>
    </xf>
    <xf numFmtId="0" fontId="28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0" fontId="29" fillId="0" borderId="0" xfId="0" applyFont="1" applyAlignment="1">
      <alignment horizontal="left" vertical="center"/>
    </xf>
    <xf numFmtId="0" fontId="30" fillId="0" borderId="0" xfId="0" applyFont="1" applyAlignment="1">
      <alignment vertical="center"/>
    </xf>
    <xf numFmtId="0" fontId="32" fillId="0" borderId="0" xfId="795" applyFont="1" applyAlignment="1" applyProtection="1"/>
    <xf numFmtId="0" fontId="31" fillId="0" borderId="0" xfId="0" applyFont="1" applyAlignment="1">
      <alignment vertical="center"/>
    </xf>
    <xf numFmtId="0" fontId="33" fillId="0" borderId="0" xfId="795" applyFont="1" applyAlignment="1" applyProtection="1"/>
    <xf numFmtId="0" fontId="34" fillId="0" borderId="0" xfId="795" applyFont="1" applyAlignment="1" applyProtection="1"/>
    <xf numFmtId="0" fontId="35" fillId="0" borderId="0" xfId="795" applyFont="1" applyFill="1" applyAlignment="1" applyProtection="1">
      <alignment vertical="center"/>
    </xf>
    <xf numFmtId="0" fontId="36" fillId="0" borderId="0" xfId="0" applyFont="1" applyAlignment="1">
      <alignment vertical="center"/>
    </xf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16" fillId="2" borderId="0" xfId="0" applyFont="1" applyFill="1" applyAlignment="1">
      <alignment vertical="center"/>
    </xf>
    <xf numFmtId="0" fontId="39" fillId="2" borderId="0" xfId="0" applyFont="1" applyFill="1" applyAlignment="1">
      <alignment vertical="center"/>
    </xf>
    <xf numFmtId="0" fontId="41" fillId="0" borderId="0" xfId="0" applyFont="1"/>
    <xf numFmtId="0" fontId="41" fillId="0" borderId="0" xfId="0" applyFont="1" applyAlignment="1">
      <alignment vertical="center"/>
    </xf>
    <xf numFmtId="0" fontId="42" fillId="0" borderId="0" xfId="0" applyFont="1" applyAlignment="1">
      <alignment vertical="center"/>
    </xf>
    <xf numFmtId="0" fontId="53" fillId="0" borderId="0" xfId="795" applyFont="1" applyAlignment="1" applyProtection="1">
      <alignment horizontal="center" vertical="center"/>
    </xf>
    <xf numFmtId="0" fontId="55" fillId="0" borderId="0" xfId="795" applyFont="1" applyAlignment="1" applyProtection="1">
      <alignment horizontal="center" vertical="center"/>
    </xf>
    <xf numFmtId="0" fontId="16" fillId="2" borderId="23" xfId="0" applyFont="1" applyFill="1" applyBorder="1" applyAlignment="1">
      <alignment horizontal="center" vertical="center" wrapText="1"/>
    </xf>
    <xf numFmtId="0" fontId="16" fillId="2" borderId="23" xfId="3907" applyFont="1" applyFill="1" applyBorder="1" applyAlignment="1">
      <alignment horizontal="center" vertical="center" wrapText="1"/>
    </xf>
    <xf numFmtId="0" fontId="65" fillId="0" borderId="0" xfId="0" applyFont="1"/>
    <xf numFmtId="0" fontId="66" fillId="0" borderId="0" xfId="0" applyFont="1"/>
    <xf numFmtId="3" fontId="8" fillId="0" borderId="0" xfId="0" applyNumberFormat="1" applyFont="1"/>
    <xf numFmtId="4" fontId="8" fillId="0" borderId="0" xfId="0" applyNumberFormat="1" applyFont="1"/>
    <xf numFmtId="4" fontId="11" fillId="0" borderId="0" xfId="0" applyNumberFormat="1" applyFont="1"/>
    <xf numFmtId="3" fontId="20" fillId="0" borderId="2" xfId="0" applyNumberFormat="1" applyFont="1" applyBorder="1" applyAlignment="1">
      <alignment horizontal="left" vertical="center"/>
    </xf>
    <xf numFmtId="3" fontId="19" fillId="0" borderId="1" xfId="0" applyNumberFormat="1" applyFont="1" applyBorder="1" applyAlignment="1">
      <alignment horizontal="right" vertical="center"/>
    </xf>
    <xf numFmtId="3" fontId="20" fillId="0" borderId="1" xfId="0" applyNumberFormat="1" applyFont="1" applyBorder="1" applyAlignment="1">
      <alignment horizontal="right" vertical="center"/>
    </xf>
    <xf numFmtId="4" fontId="20" fillId="0" borderId="1" xfId="0" applyNumberFormat="1" applyFont="1" applyBorder="1" applyAlignment="1">
      <alignment horizontal="right" vertical="center"/>
    </xf>
    <xf numFmtId="166" fontId="20" fillId="0" borderId="1" xfId="0" applyNumberFormat="1" applyFont="1" applyBorder="1" applyAlignment="1">
      <alignment horizontal="right" vertical="center"/>
    </xf>
    <xf numFmtId="3" fontId="20" fillId="0" borderId="3" xfId="0" applyNumberFormat="1" applyFont="1" applyBorder="1" applyAlignment="1">
      <alignment horizontal="right" vertical="center"/>
    </xf>
    <xf numFmtId="3" fontId="20" fillId="0" borderId="1" xfId="0" applyNumberFormat="1" applyFont="1" applyBorder="1" applyAlignment="1">
      <alignment horizontal="left" vertical="center" wrapText="1"/>
    </xf>
    <xf numFmtId="3" fontId="20" fillId="0" borderId="2" xfId="0" applyNumberFormat="1" applyFont="1" applyBorder="1" applyAlignment="1">
      <alignment horizontal="right" vertical="center"/>
    </xf>
    <xf numFmtId="0" fontId="8" fillId="0" borderId="24" xfId="0" applyFont="1" applyBorder="1"/>
    <xf numFmtId="0" fontId="20" fillId="0" borderId="2" xfId="0" applyFont="1" applyBorder="1" applyAlignment="1">
      <alignment horizontal="center" vertical="center" wrapText="1"/>
    </xf>
    <xf numFmtId="0" fontId="20" fillId="0" borderId="3" xfId="0" applyFont="1" applyBorder="1" applyAlignment="1">
      <alignment horizontal="center" vertical="center" wrapText="1"/>
    </xf>
    <xf numFmtId="0" fontId="20" fillId="0" borderId="3" xfId="0" applyFont="1" applyBorder="1" applyAlignment="1">
      <alignment horizontal="left" vertical="center" wrapText="1"/>
    </xf>
    <xf numFmtId="0" fontId="9" fillId="0" borderId="0" xfId="3908"/>
    <xf numFmtId="0" fontId="45" fillId="0" borderId="0" xfId="3908" applyFont="1"/>
    <xf numFmtId="0" fontId="49" fillId="0" borderId="0" xfId="3908" applyFont="1"/>
    <xf numFmtId="0" fontId="38" fillId="0" borderId="0" xfId="3908" applyFont="1"/>
    <xf numFmtId="0" fontId="50" fillId="0" borderId="0" xfId="3908" applyFont="1"/>
    <xf numFmtId="0" fontId="9" fillId="0" borderId="0" xfId="3907"/>
    <xf numFmtId="10" fontId="49" fillId="0" borderId="0" xfId="3908" applyNumberFormat="1" applyFont="1"/>
    <xf numFmtId="166" fontId="46" fillId="0" borderId="0" xfId="3909" applyNumberFormat="1" applyFont="1" applyFill="1" applyBorder="1" applyAlignment="1">
      <alignment horizontal="right" vertical="center" wrapText="1"/>
    </xf>
    <xf numFmtId="0" fontId="63" fillId="0" borderId="0" xfId="3908" applyFont="1"/>
    <xf numFmtId="0" fontId="62" fillId="0" borderId="0" xfId="3908" applyFont="1" applyAlignment="1">
      <alignment vertical="center"/>
    </xf>
    <xf numFmtId="166" fontId="57" fillId="0" borderId="0" xfId="3909" applyNumberFormat="1" applyFont="1" applyFill="1" applyBorder="1" applyAlignment="1">
      <alignment horizontal="right" vertical="top"/>
    </xf>
    <xf numFmtId="0" fontId="52" fillId="0" borderId="0" xfId="3908" applyFont="1" applyAlignment="1">
      <alignment horizontal="left" vertical="top"/>
    </xf>
    <xf numFmtId="0" fontId="52" fillId="0" borderId="0" xfId="3908" applyFont="1" applyAlignment="1">
      <alignment horizontal="left" vertical="top" wrapText="1"/>
    </xf>
    <xf numFmtId="166" fontId="61" fillId="0" borderId="0" xfId="3911" applyNumberFormat="1" applyFont="1" applyFill="1" applyBorder="1" applyAlignment="1">
      <alignment horizontal="right" vertical="center" wrapText="1"/>
    </xf>
    <xf numFmtId="0" fontId="60" fillId="0" borderId="0" xfId="3908" applyFont="1" applyAlignment="1">
      <alignment horizontal="center" vertical="center" wrapText="1"/>
    </xf>
    <xf numFmtId="0" fontId="45" fillId="4" borderId="0" xfId="3908" applyFont="1" applyFill="1"/>
    <xf numFmtId="3" fontId="45" fillId="4" borderId="0" xfId="3908" applyNumberFormat="1" applyFont="1" applyFill="1"/>
    <xf numFmtId="10" fontId="45" fillId="4" borderId="0" xfId="3908" applyNumberFormat="1" applyFont="1" applyFill="1"/>
    <xf numFmtId="166" fontId="45" fillId="4" borderId="0" xfId="3908" applyNumberFormat="1" applyFont="1" applyFill="1"/>
    <xf numFmtId="166" fontId="57" fillId="4" borderId="0" xfId="3909" applyNumberFormat="1" applyFont="1" applyFill="1" applyBorder="1" applyAlignment="1">
      <alignment horizontal="right" vertical="top"/>
    </xf>
    <xf numFmtId="0" fontId="52" fillId="4" borderId="0" xfId="3908" applyFont="1" applyFill="1" applyAlignment="1">
      <alignment horizontal="left" vertical="center"/>
    </xf>
    <xf numFmtId="2" fontId="60" fillId="0" borderId="0" xfId="3907" applyNumberFormat="1" applyFont="1"/>
    <xf numFmtId="3" fontId="50" fillId="4" borderId="0" xfId="3908" applyNumberFormat="1" applyFont="1" applyFill="1"/>
    <xf numFmtId="0" fontId="50" fillId="4" borderId="0" xfId="3908" applyFont="1" applyFill="1"/>
    <xf numFmtId="0" fontId="59" fillId="4" borderId="0" xfId="3908" applyFont="1" applyFill="1"/>
    <xf numFmtId="166" fontId="50" fillId="4" borderId="0" xfId="3909" applyNumberFormat="1" applyFont="1" applyFill="1"/>
    <xf numFmtId="0" fontId="50" fillId="0" borderId="0" xfId="3907" applyFont="1"/>
    <xf numFmtId="10" fontId="60" fillId="0" borderId="0" xfId="3907" applyNumberFormat="1" applyFont="1"/>
    <xf numFmtId="10" fontId="69" fillId="0" borderId="0" xfId="3907" applyNumberFormat="1" applyFont="1"/>
    <xf numFmtId="0" fontId="10" fillId="0" borderId="0" xfId="3908" applyFont="1"/>
    <xf numFmtId="0" fontId="43" fillId="0" borderId="0" xfId="3908" applyFont="1"/>
    <xf numFmtId="10" fontId="9" fillId="0" borderId="0" xfId="3907" applyNumberFormat="1"/>
    <xf numFmtId="0" fontId="67" fillId="0" borderId="0" xfId="3908" applyFont="1"/>
    <xf numFmtId="0" fontId="60" fillId="0" borderId="0" xfId="3907" applyFont="1"/>
    <xf numFmtId="10" fontId="8" fillId="0" borderId="0" xfId="3907" applyNumberFormat="1" applyFont="1"/>
    <xf numFmtId="0" fontId="11" fillId="0" borderId="0" xfId="3907" applyFont="1"/>
    <xf numFmtId="0" fontId="8" fillId="0" borderId="0" xfId="3907" applyFont="1"/>
    <xf numFmtId="0" fontId="25" fillId="0" borderId="0" xfId="3910" applyAlignment="1">
      <alignment vertical="center"/>
    </xf>
    <xf numFmtId="0" fontId="9" fillId="0" borderId="0" xfId="3912"/>
    <xf numFmtId="0" fontId="50" fillId="0" borderId="0" xfId="3912" applyFont="1"/>
    <xf numFmtId="167" fontId="56" fillId="0" borderId="0" xfId="3913" applyNumberFormat="1" applyFont="1" applyAlignment="1">
      <alignment horizontal="right" vertical="center"/>
    </xf>
    <xf numFmtId="167" fontId="57" fillId="0" borderId="0" xfId="3913" applyNumberFormat="1" applyFont="1" applyAlignment="1">
      <alignment horizontal="right" vertical="center"/>
    </xf>
    <xf numFmtId="0" fontId="56" fillId="0" borderId="0" xfId="3913" applyFont="1" applyAlignment="1">
      <alignment horizontal="left" vertical="top" wrapText="1"/>
    </xf>
    <xf numFmtId="0" fontId="56" fillId="0" borderId="0" xfId="3913" applyFont="1" applyAlignment="1">
      <alignment horizontal="center" wrapText="1"/>
    </xf>
    <xf numFmtId="0" fontId="57" fillId="0" borderId="0" xfId="3913" applyFont="1" applyAlignment="1">
      <alignment horizontal="center" wrapText="1"/>
    </xf>
    <xf numFmtId="0" fontId="56" fillId="0" borderId="0" xfId="3913" applyFont="1" applyAlignment="1">
      <alignment horizontal="left" wrapText="1"/>
    </xf>
    <xf numFmtId="0" fontId="49" fillId="0" borderId="0" xfId="3912" applyFont="1"/>
    <xf numFmtId="167" fontId="51" fillId="0" borderId="0" xfId="3913" applyNumberFormat="1" applyFont="1" applyAlignment="1">
      <alignment horizontal="right" vertical="center"/>
    </xf>
    <xf numFmtId="3" fontId="9" fillId="0" borderId="0" xfId="3908" applyNumberFormat="1"/>
    <xf numFmtId="3" fontId="50" fillId="0" borderId="0" xfId="3908" applyNumberFormat="1" applyFont="1"/>
    <xf numFmtId="3" fontId="9" fillId="0" borderId="0" xfId="3912" applyNumberFormat="1"/>
    <xf numFmtId="0" fontId="58" fillId="0" borderId="0" xfId="3912" applyFont="1"/>
    <xf numFmtId="3" fontId="50" fillId="0" borderId="0" xfId="3912" applyNumberFormat="1" applyFont="1"/>
    <xf numFmtId="0" fontId="51" fillId="0" borderId="0" xfId="3913" applyFont="1" applyAlignment="1">
      <alignment horizontal="left" vertical="top" wrapText="1"/>
    </xf>
    <xf numFmtId="0" fontId="51" fillId="0" borderId="0" xfId="3913" applyFont="1" applyAlignment="1">
      <alignment horizontal="center" wrapText="1"/>
    </xf>
    <xf numFmtId="0" fontId="51" fillId="0" borderId="0" xfId="3913" applyFont="1" applyAlignment="1">
      <alignment horizontal="left" wrapText="1"/>
    </xf>
    <xf numFmtId="3" fontId="49" fillId="0" borderId="0" xfId="3908" applyNumberFormat="1" applyFont="1"/>
    <xf numFmtId="3" fontId="49" fillId="0" borderId="0" xfId="3912" applyNumberFormat="1" applyFont="1"/>
    <xf numFmtId="3" fontId="68" fillId="0" borderId="0" xfId="3907" applyNumberFormat="1" applyFont="1" applyAlignment="1">
      <alignment horizontal="right" vertical="center"/>
    </xf>
    <xf numFmtId="0" fontId="68" fillId="0" borderId="0" xfId="3907" applyFont="1" applyAlignment="1">
      <alignment horizontal="left" vertical="center" wrapText="1"/>
    </xf>
    <xf numFmtId="3" fontId="70" fillId="0" borderId="0" xfId="3907" applyNumberFormat="1" applyFont="1" applyAlignment="1">
      <alignment horizontal="right" vertical="center"/>
    </xf>
    <xf numFmtId="0" fontId="70" fillId="0" borderId="0" xfId="3907" applyFont="1" applyAlignment="1">
      <alignment horizontal="left" vertical="center" wrapText="1"/>
    </xf>
    <xf numFmtId="0" fontId="49" fillId="0" borderId="0" xfId="3907" applyFont="1"/>
    <xf numFmtId="0" fontId="45" fillId="0" borderId="0" xfId="3912" applyFont="1"/>
    <xf numFmtId="3" fontId="45" fillId="0" borderId="0" xfId="3908" applyNumberFormat="1" applyFont="1"/>
    <xf numFmtId="168" fontId="57" fillId="0" borderId="0" xfId="3914" applyNumberFormat="1" applyFont="1" applyBorder="1" applyAlignment="1">
      <alignment horizontal="right" vertical="top"/>
    </xf>
    <xf numFmtId="3" fontId="45" fillId="0" borderId="0" xfId="3912" applyNumberFormat="1" applyFont="1"/>
    <xf numFmtId="0" fontId="45" fillId="4" borderId="0" xfId="3912" applyFont="1" applyFill="1"/>
    <xf numFmtId="0" fontId="45" fillId="0" borderId="0" xfId="3908" applyFont="1" applyAlignment="1">
      <alignment horizontal="center"/>
    </xf>
    <xf numFmtId="0" fontId="54" fillId="0" borderId="0" xfId="3913" applyFont="1" applyAlignment="1">
      <alignment horizontal="center" wrapText="1"/>
    </xf>
    <xf numFmtId="0" fontId="54" fillId="0" borderId="0" xfId="3913" applyFont="1" applyAlignment="1">
      <alignment horizontal="left" wrapText="1"/>
    </xf>
    <xf numFmtId="166" fontId="1" fillId="0" borderId="0" xfId="3911" applyNumberFormat="1" applyFont="1" applyFill="1" applyBorder="1" applyAlignment="1">
      <alignment horizontal="right" vertical="center" wrapText="1"/>
    </xf>
    <xf numFmtId="166" fontId="48" fillId="0" borderId="0" xfId="3911" applyNumberFormat="1" applyFont="1" applyFill="1" applyBorder="1" applyAlignment="1">
      <alignment horizontal="right" vertical="center" wrapText="1"/>
    </xf>
    <xf numFmtId="3" fontId="45" fillId="4" borderId="0" xfId="3912" applyNumberFormat="1" applyFont="1" applyFill="1"/>
    <xf numFmtId="0" fontId="54" fillId="4" borderId="0" xfId="3913" applyFont="1" applyFill="1" applyAlignment="1">
      <alignment horizontal="center" wrapText="1"/>
    </xf>
    <xf numFmtId="0" fontId="54" fillId="4" borderId="0" xfId="3913" applyFont="1" applyFill="1" applyAlignment="1">
      <alignment horizontal="left" wrapText="1"/>
    </xf>
    <xf numFmtId="167" fontId="54" fillId="0" borderId="0" xfId="3915" applyNumberFormat="1" applyFont="1" applyAlignment="1">
      <alignment horizontal="right" vertical="center"/>
    </xf>
    <xf numFmtId="167" fontId="54" fillId="0" borderId="0" xfId="3916" applyNumberFormat="1" applyFont="1" applyAlignment="1">
      <alignment horizontal="right" vertical="center"/>
    </xf>
    <xf numFmtId="167" fontId="54" fillId="0" borderId="0" xfId="3917" applyNumberFormat="1" applyFont="1" applyAlignment="1">
      <alignment horizontal="right" vertical="center"/>
    </xf>
    <xf numFmtId="0" fontId="54" fillId="0" borderId="0" xfId="3918" applyFont="1" applyAlignment="1">
      <alignment horizontal="left" vertical="top" wrapText="1"/>
    </xf>
    <xf numFmtId="167" fontId="54" fillId="0" borderId="0" xfId="3919" applyNumberFormat="1" applyFont="1" applyAlignment="1">
      <alignment horizontal="right" vertical="center"/>
    </xf>
    <xf numFmtId="167" fontId="54" fillId="0" borderId="0" xfId="3920" applyNumberFormat="1" applyFont="1" applyAlignment="1">
      <alignment horizontal="right" vertical="center"/>
    </xf>
    <xf numFmtId="0" fontId="54" fillId="0" borderId="0" xfId="3921" applyFont="1" applyAlignment="1">
      <alignment horizontal="left" vertical="top" wrapText="1"/>
    </xf>
    <xf numFmtId="166" fontId="47" fillId="0" borderId="0" xfId="3911" applyNumberFormat="1" applyFont="1" applyFill="1" applyBorder="1" applyAlignment="1">
      <alignment horizontal="right" vertical="center" wrapText="1"/>
    </xf>
    <xf numFmtId="3" fontId="50" fillId="4" borderId="0" xfId="3912" applyNumberFormat="1" applyFont="1" applyFill="1"/>
    <xf numFmtId="0" fontId="45" fillId="3" borderId="0" xfId="3912" applyFont="1" applyFill="1"/>
    <xf numFmtId="0" fontId="45" fillId="0" borderId="0" xfId="3907" applyFont="1"/>
    <xf numFmtId="0" fontId="50" fillId="4" borderId="0" xfId="3912" applyFont="1" applyFill="1"/>
    <xf numFmtId="2" fontId="54" fillId="0" borderId="0" xfId="3913" applyNumberFormat="1" applyFont="1" applyAlignment="1">
      <alignment horizontal="center" wrapText="1"/>
    </xf>
    <xf numFmtId="169" fontId="54" fillId="0" borderId="0" xfId="3913" applyNumberFormat="1" applyFont="1" applyAlignment="1">
      <alignment horizontal="right" vertical="center"/>
    </xf>
    <xf numFmtId="10" fontId="50" fillId="0" borderId="0" xfId="3912" applyNumberFormat="1" applyFont="1"/>
    <xf numFmtId="3" fontId="50" fillId="0" borderId="0" xfId="3907" applyNumberFormat="1" applyFont="1"/>
    <xf numFmtId="164" fontId="50" fillId="0" borderId="0" xfId="3922" applyFont="1"/>
    <xf numFmtId="166" fontId="45" fillId="0" borderId="0" xfId="3922" applyNumberFormat="1" applyFont="1"/>
    <xf numFmtId="166" fontId="50" fillId="0" borderId="0" xfId="3922" applyNumberFormat="1" applyFont="1"/>
    <xf numFmtId="166" fontId="50" fillId="0" borderId="0" xfId="3922" applyNumberFormat="1" applyFont="1" applyFill="1" applyBorder="1"/>
    <xf numFmtId="166" fontId="48" fillId="0" borderId="0" xfId="3922" applyNumberFormat="1" applyFont="1" applyFill="1" applyBorder="1" applyAlignment="1">
      <alignment horizontal="right" vertical="center" wrapText="1"/>
    </xf>
    <xf numFmtId="3" fontId="45" fillId="0" borderId="0" xfId="3922" applyNumberFormat="1" applyFont="1"/>
    <xf numFmtId="3" fontId="50" fillId="0" borderId="0" xfId="3922" applyNumberFormat="1" applyFont="1" applyFill="1" applyBorder="1"/>
    <xf numFmtId="3" fontId="48" fillId="0" borderId="0" xfId="3922" applyNumberFormat="1" applyFont="1" applyFill="1" applyBorder="1" applyAlignment="1">
      <alignment horizontal="right" vertical="center" wrapText="1"/>
    </xf>
    <xf numFmtId="37" fontId="45" fillId="0" borderId="0" xfId="3922" applyNumberFormat="1" applyFont="1"/>
    <xf numFmtId="37" fontId="50" fillId="0" borderId="0" xfId="3922" applyNumberFormat="1" applyFont="1"/>
    <xf numFmtId="37" fontId="50" fillId="0" borderId="0" xfId="3922" applyNumberFormat="1" applyFont="1" applyBorder="1"/>
    <xf numFmtId="37" fontId="50" fillId="0" borderId="0" xfId="3922" applyNumberFormat="1" applyFont="1" applyAlignment="1">
      <alignment horizontal="center"/>
    </xf>
    <xf numFmtId="3" fontId="9" fillId="0" borderId="0" xfId="3922" applyNumberFormat="1" applyFont="1"/>
    <xf numFmtId="3" fontId="50" fillId="0" borderId="0" xfId="3922" applyNumberFormat="1" applyFont="1"/>
    <xf numFmtId="37" fontId="50" fillId="0" borderId="0" xfId="3922" applyNumberFormat="1" applyFont="1" applyFill="1" applyBorder="1"/>
    <xf numFmtId="37" fontId="48" fillId="0" borderId="0" xfId="3922" applyNumberFormat="1" applyFont="1" applyFill="1" applyBorder="1" applyAlignment="1">
      <alignment horizontal="right" vertical="center" wrapText="1"/>
    </xf>
    <xf numFmtId="166" fontId="9" fillId="0" borderId="0" xfId="3922" applyNumberFormat="1" applyFont="1"/>
    <xf numFmtId="3" fontId="48" fillId="0" borderId="0" xfId="3911" applyNumberFormat="1" applyFont="1" applyFill="1" applyBorder="1" applyAlignment="1">
      <alignment horizontal="right" vertical="center" wrapText="1"/>
    </xf>
    <xf numFmtId="3" fontId="75" fillId="0" borderId="0" xfId="3911" applyNumberFormat="1" applyFont="1" applyFill="1" applyBorder="1" applyAlignment="1">
      <alignment horizontal="right" vertical="center" wrapText="1"/>
    </xf>
    <xf numFmtId="3" fontId="9" fillId="0" borderId="0" xfId="3911" applyNumberFormat="1" applyFont="1" applyFill="1" applyBorder="1" applyAlignment="1">
      <alignment horizontal="right" vertical="center" wrapText="1"/>
    </xf>
    <xf numFmtId="3" fontId="73" fillId="0" borderId="0" xfId="3912" applyNumberFormat="1" applyFont="1"/>
    <xf numFmtId="3" fontId="45" fillId="3" borderId="0" xfId="3912" applyNumberFormat="1" applyFont="1" applyFill="1"/>
    <xf numFmtId="3" fontId="50" fillId="3" borderId="0" xfId="3912" applyNumberFormat="1" applyFont="1" applyFill="1"/>
    <xf numFmtId="3" fontId="48" fillId="4" borderId="0" xfId="3911" applyNumberFormat="1" applyFont="1" applyFill="1" applyBorder="1" applyAlignment="1">
      <alignment horizontal="right" vertical="center" wrapText="1"/>
    </xf>
    <xf numFmtId="3" fontId="45" fillId="0" borderId="0" xfId="3907" applyNumberFormat="1" applyFont="1"/>
    <xf numFmtId="0" fontId="76" fillId="3" borderId="0" xfId="3912" applyFont="1" applyFill="1"/>
    <xf numFmtId="3" fontId="76" fillId="3" borderId="0" xfId="3912" applyNumberFormat="1" applyFont="1" applyFill="1"/>
    <xf numFmtId="3" fontId="76" fillId="4" borderId="0" xfId="3912" applyNumberFormat="1" applyFont="1" applyFill="1"/>
    <xf numFmtId="3" fontId="77" fillId="4" borderId="0" xfId="3911" applyNumberFormat="1" applyFont="1" applyFill="1" applyBorder="1" applyAlignment="1">
      <alignment horizontal="right" vertical="center" wrapText="1"/>
    </xf>
    <xf numFmtId="3" fontId="76" fillId="4" borderId="0" xfId="3911" applyNumberFormat="1" applyFont="1" applyFill="1" applyBorder="1" applyAlignment="1">
      <alignment horizontal="right" vertical="center" wrapText="1"/>
    </xf>
    <xf numFmtId="3" fontId="76" fillId="0" borderId="0" xfId="3912" applyNumberFormat="1" applyFont="1"/>
    <xf numFmtId="2" fontId="8" fillId="0" borderId="0" xfId="3907" applyNumberFormat="1" applyFont="1"/>
    <xf numFmtId="164" fontId="9" fillId="0" borderId="0" xfId="3922" applyFont="1"/>
    <xf numFmtId="164" fontId="10" fillId="0" borderId="0" xfId="3922" applyFont="1"/>
    <xf numFmtId="10" fontId="50" fillId="0" borderId="0" xfId="3923" applyNumberFormat="1" applyFont="1"/>
    <xf numFmtId="0" fontId="64" fillId="0" borderId="0" xfId="3112" applyFont="1" applyAlignment="1">
      <alignment vertical="center"/>
    </xf>
    <xf numFmtId="0" fontId="64" fillId="0" borderId="0" xfId="3910" applyFont="1" applyAlignment="1">
      <alignment vertical="center"/>
    </xf>
    <xf numFmtId="0" fontId="40" fillId="0" borderId="0" xfId="0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16" fillId="2" borderId="2" xfId="0" applyFont="1" applyFill="1" applyBorder="1" applyAlignment="1">
      <alignment horizontal="center" vertical="center" wrapText="1"/>
    </xf>
    <xf numFmtId="0" fontId="16" fillId="2" borderId="3" xfId="0" applyFont="1" applyFill="1" applyBorder="1" applyAlignment="1">
      <alignment horizontal="center" vertical="center" wrapText="1"/>
    </xf>
    <xf numFmtId="0" fontId="16" fillId="2" borderId="4" xfId="0" applyFont="1" applyFill="1" applyBorder="1" applyAlignment="1">
      <alignment horizontal="center" vertical="center" wrapText="1"/>
    </xf>
    <xf numFmtId="0" fontId="16" fillId="2" borderId="9" xfId="0" applyFont="1" applyFill="1" applyBorder="1" applyAlignment="1">
      <alignment horizontal="center" vertical="center" wrapText="1"/>
    </xf>
    <xf numFmtId="0" fontId="16" fillId="2" borderId="5" xfId="0" applyFont="1" applyFill="1" applyBorder="1" applyAlignment="1">
      <alignment horizontal="center" vertical="center" wrapText="1"/>
    </xf>
    <xf numFmtId="0" fontId="19" fillId="0" borderId="4" xfId="0" applyFont="1" applyBorder="1" applyAlignment="1">
      <alignment horizontal="left" vertical="center" wrapText="1"/>
    </xf>
    <xf numFmtId="0" fontId="19" fillId="0" borderId="9" xfId="0" applyFont="1" applyBorder="1" applyAlignment="1">
      <alignment horizontal="left" vertical="center" wrapText="1"/>
    </xf>
    <xf numFmtId="0" fontId="19" fillId="0" borderId="5" xfId="0" applyFont="1" applyBorder="1" applyAlignment="1">
      <alignment horizontal="left" vertical="center" wrapText="1"/>
    </xf>
    <xf numFmtId="0" fontId="13" fillId="0" borderId="4" xfId="0" applyFont="1" applyBorder="1" applyAlignment="1">
      <alignment horizontal="center" vertical="center"/>
    </xf>
    <xf numFmtId="0" fontId="13" fillId="0" borderId="9" xfId="0" applyFont="1" applyBorder="1" applyAlignment="1">
      <alignment horizontal="center" vertical="center"/>
    </xf>
    <xf numFmtId="0" fontId="13" fillId="0" borderId="5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/>
    </xf>
    <xf numFmtId="0" fontId="16" fillId="2" borderId="6" xfId="0" applyFont="1" applyFill="1" applyBorder="1" applyAlignment="1">
      <alignment horizontal="center" vertical="center" wrapText="1"/>
    </xf>
    <xf numFmtId="0" fontId="16" fillId="2" borderId="8" xfId="0" applyFont="1" applyFill="1" applyBorder="1" applyAlignment="1">
      <alignment horizontal="center" vertical="center" wrapText="1"/>
    </xf>
    <xf numFmtId="0" fontId="16" fillId="2" borderId="10" xfId="0" applyFont="1" applyFill="1" applyBorder="1" applyAlignment="1">
      <alignment horizontal="center" vertical="center" wrapText="1"/>
    </xf>
    <xf numFmtId="0" fontId="16" fillId="2" borderId="11" xfId="0" applyFont="1" applyFill="1" applyBorder="1" applyAlignment="1">
      <alignment horizontal="center" vertical="center" wrapText="1"/>
    </xf>
    <xf numFmtId="0" fontId="20" fillId="0" borderId="2" xfId="0" applyFont="1" applyBorder="1" applyAlignment="1">
      <alignment horizontal="left" vertical="center" wrapText="1"/>
    </xf>
    <xf numFmtId="0" fontId="20" fillId="0" borderId="3" xfId="0" applyFont="1" applyBorder="1" applyAlignment="1">
      <alignment horizontal="left" vertical="center" wrapText="1"/>
    </xf>
    <xf numFmtId="0" fontId="19" fillId="0" borderId="6" xfId="0" applyFont="1" applyBorder="1" applyAlignment="1">
      <alignment horizontal="center" vertical="center" wrapText="1"/>
    </xf>
    <xf numFmtId="0" fontId="19" fillId="0" borderId="10" xfId="0" applyFont="1" applyBorder="1" applyAlignment="1">
      <alignment horizontal="center" vertical="center" wrapText="1"/>
    </xf>
    <xf numFmtId="0" fontId="16" fillId="2" borderId="7" xfId="0" applyFont="1" applyFill="1" applyBorder="1" applyAlignment="1">
      <alignment horizontal="center" vertical="center" wrapText="1"/>
    </xf>
    <xf numFmtId="0" fontId="16" fillId="2" borderId="13" xfId="0" applyFont="1" applyFill="1" applyBorder="1" applyAlignment="1">
      <alignment horizontal="center" vertical="center" wrapText="1"/>
    </xf>
    <xf numFmtId="0" fontId="16" fillId="2" borderId="14" xfId="0" applyFont="1" applyFill="1" applyBorder="1" applyAlignment="1">
      <alignment horizontal="center" vertical="center" wrapText="1"/>
    </xf>
    <xf numFmtId="0" fontId="19" fillId="0" borderId="2" xfId="0" applyFont="1" applyBorder="1" applyAlignment="1">
      <alignment horizontal="center" vertical="center" wrapText="1"/>
    </xf>
    <xf numFmtId="0" fontId="19" fillId="0" borderId="3" xfId="0" applyFont="1" applyBorder="1" applyAlignment="1">
      <alignment horizontal="center" vertical="center" wrapText="1"/>
    </xf>
    <xf numFmtId="3" fontId="19" fillId="0" borderId="4" xfId="0" applyNumberFormat="1" applyFont="1" applyBorder="1" applyAlignment="1">
      <alignment horizontal="center" vertical="center"/>
    </xf>
    <xf numFmtId="3" fontId="19" fillId="0" borderId="9" xfId="0" applyNumberFormat="1" applyFont="1" applyBorder="1" applyAlignment="1">
      <alignment horizontal="center" vertical="center"/>
    </xf>
    <xf numFmtId="3" fontId="19" fillId="0" borderId="5" xfId="0" applyNumberFormat="1" applyFont="1" applyBorder="1" applyAlignment="1">
      <alignment horizontal="center" vertical="center"/>
    </xf>
    <xf numFmtId="0" fontId="20" fillId="0" borderId="2" xfId="0" applyFont="1" applyBorder="1" applyAlignment="1">
      <alignment horizontal="center" vertical="center" wrapText="1"/>
    </xf>
    <xf numFmtId="0" fontId="20" fillId="0" borderId="3" xfId="0" applyFont="1" applyBorder="1" applyAlignment="1">
      <alignment horizontal="center" vertical="center" wrapText="1"/>
    </xf>
    <xf numFmtId="0" fontId="16" fillId="2" borderId="12" xfId="0" applyFont="1" applyFill="1" applyBorder="1" applyAlignment="1">
      <alignment horizontal="center" vertical="center" wrapText="1"/>
    </xf>
    <xf numFmtId="3" fontId="19" fillId="0" borderId="4" xfId="0" applyNumberFormat="1" applyFont="1" applyBorder="1" applyAlignment="1">
      <alignment horizontal="left" vertical="center"/>
    </xf>
    <xf numFmtId="3" fontId="19" fillId="0" borderId="9" xfId="0" applyNumberFormat="1" applyFont="1" applyBorder="1" applyAlignment="1">
      <alignment horizontal="left" vertical="center"/>
    </xf>
    <xf numFmtId="3" fontId="19" fillId="0" borderId="5" xfId="0" applyNumberFormat="1" applyFont="1" applyBorder="1" applyAlignment="1">
      <alignment horizontal="left" vertical="center"/>
    </xf>
    <xf numFmtId="3" fontId="14" fillId="0" borderId="4" xfId="0" applyNumberFormat="1" applyFont="1" applyBorder="1" applyAlignment="1">
      <alignment horizontal="center" vertical="center"/>
    </xf>
    <xf numFmtId="3" fontId="14" fillId="0" borderId="9" xfId="0" applyNumberFormat="1" applyFont="1" applyBorder="1" applyAlignment="1">
      <alignment horizontal="center" vertical="center"/>
    </xf>
    <xf numFmtId="3" fontId="14" fillId="0" borderId="5" xfId="0" applyNumberFormat="1" applyFont="1" applyBorder="1" applyAlignment="1">
      <alignment horizontal="center" vertical="center"/>
    </xf>
    <xf numFmtId="0" fontId="16" fillId="2" borderId="11" xfId="0" applyFont="1" applyFill="1" applyBorder="1" applyAlignment="1">
      <alignment horizontal="center" vertical="center"/>
    </xf>
    <xf numFmtId="0" fontId="20" fillId="0" borderId="4" xfId="0" applyFont="1" applyBorder="1" applyAlignment="1">
      <alignment horizontal="left" vertical="center" wrapText="1"/>
    </xf>
    <xf numFmtId="0" fontId="20" fillId="0" borderId="5" xfId="0" applyFont="1" applyBorder="1" applyAlignment="1">
      <alignment horizontal="left" vertical="center" wrapText="1"/>
    </xf>
    <xf numFmtId="0" fontId="19" fillId="0" borderId="2" xfId="0" applyFont="1" applyBorder="1" applyAlignment="1">
      <alignment horizontal="left" vertical="center" wrapText="1"/>
    </xf>
    <xf numFmtId="0" fontId="19" fillId="0" borderId="3" xfId="0" applyFont="1" applyBorder="1" applyAlignment="1">
      <alignment horizontal="left" vertical="center" wrapText="1"/>
    </xf>
    <xf numFmtId="0" fontId="20" fillId="0" borderId="6" xfId="0" applyFont="1" applyBorder="1" applyAlignment="1">
      <alignment horizontal="left" vertical="center" wrapText="1"/>
    </xf>
    <xf numFmtId="0" fontId="20" fillId="0" borderId="10" xfId="0" applyFont="1" applyBorder="1" applyAlignment="1">
      <alignment horizontal="left" vertical="center" wrapText="1"/>
    </xf>
    <xf numFmtId="0" fontId="16" fillId="2" borderId="34" xfId="3907" applyFont="1" applyFill="1" applyBorder="1" applyAlignment="1">
      <alignment horizontal="center" vertical="center" wrapText="1"/>
    </xf>
    <xf numFmtId="0" fontId="16" fillId="2" borderId="22" xfId="3907" applyFont="1" applyFill="1" applyBorder="1" applyAlignment="1">
      <alignment horizontal="center" vertical="center" wrapText="1"/>
    </xf>
    <xf numFmtId="0" fontId="16" fillId="2" borderId="35" xfId="3907" applyFont="1" applyFill="1" applyBorder="1" applyAlignment="1">
      <alignment horizontal="center" vertical="center" wrapText="1"/>
    </xf>
    <xf numFmtId="0" fontId="16" fillId="2" borderId="17" xfId="0" applyFont="1" applyFill="1" applyBorder="1" applyAlignment="1">
      <alignment horizontal="center" vertical="center" wrapText="1"/>
    </xf>
    <xf numFmtId="0" fontId="16" fillId="2" borderId="18" xfId="0" applyFont="1" applyFill="1" applyBorder="1" applyAlignment="1">
      <alignment horizontal="center" vertical="center" wrapText="1"/>
    </xf>
    <xf numFmtId="3" fontId="26" fillId="0" borderId="4" xfId="0" applyNumberFormat="1" applyFont="1" applyBorder="1" applyAlignment="1">
      <alignment horizontal="center" vertical="center"/>
    </xf>
    <xf numFmtId="3" fontId="26" fillId="0" borderId="9" xfId="0" applyNumberFormat="1" applyFont="1" applyBorder="1" applyAlignment="1">
      <alignment horizontal="center" vertical="center"/>
    </xf>
    <xf numFmtId="3" fontId="26" fillId="0" borderId="5" xfId="0" applyNumberFormat="1" applyFont="1" applyBorder="1" applyAlignment="1">
      <alignment horizontal="center" vertical="center"/>
    </xf>
    <xf numFmtId="3" fontId="19" fillId="0" borderId="48" xfId="0" applyNumberFormat="1" applyFont="1" applyBorder="1" applyAlignment="1">
      <alignment horizontal="left" vertical="center"/>
    </xf>
    <xf numFmtId="0" fontId="16" fillId="2" borderId="47" xfId="0" applyFont="1" applyFill="1" applyBorder="1" applyAlignment="1">
      <alignment horizontal="center" vertical="center" wrapText="1"/>
    </xf>
    <xf numFmtId="0" fontId="16" fillId="2" borderId="26" xfId="3907" applyFont="1" applyFill="1" applyBorder="1" applyAlignment="1">
      <alignment horizontal="center" vertical="center" wrapText="1"/>
    </xf>
    <xf numFmtId="0" fontId="16" fillId="2" borderId="27" xfId="3907" applyFont="1" applyFill="1" applyBorder="1" applyAlignment="1">
      <alignment horizontal="center" vertical="center" wrapText="1"/>
    </xf>
    <xf numFmtId="0" fontId="16" fillId="2" borderId="28" xfId="3907" applyFont="1" applyFill="1" applyBorder="1" applyAlignment="1">
      <alignment horizontal="center" vertical="center" wrapText="1"/>
    </xf>
    <xf numFmtId="3" fontId="19" fillId="0" borderId="48" xfId="0" applyNumberFormat="1" applyFont="1" applyBorder="1" applyAlignment="1">
      <alignment horizontal="center" vertical="center"/>
    </xf>
    <xf numFmtId="0" fontId="16" fillId="2" borderId="45" xfId="0" applyFont="1" applyFill="1" applyBorder="1" applyAlignment="1">
      <alignment horizontal="center" vertical="center" wrapText="1"/>
    </xf>
    <xf numFmtId="0" fontId="16" fillId="2" borderId="21" xfId="0" applyFont="1" applyFill="1" applyBorder="1" applyAlignment="1">
      <alignment horizontal="center" vertical="center" wrapText="1"/>
    </xf>
    <xf numFmtId="0" fontId="16" fillId="2" borderId="41" xfId="0" applyFont="1" applyFill="1" applyBorder="1" applyAlignment="1">
      <alignment horizontal="center" vertical="center" wrapText="1"/>
    </xf>
    <xf numFmtId="0" fontId="16" fillId="2" borderId="29" xfId="3907" applyFont="1" applyFill="1" applyBorder="1" applyAlignment="1">
      <alignment horizontal="center" vertical="center" wrapText="1"/>
    </xf>
    <xf numFmtId="0" fontId="16" fillId="2" borderId="31" xfId="3907" applyFont="1" applyFill="1" applyBorder="1" applyAlignment="1">
      <alignment horizontal="center" vertical="center" wrapText="1"/>
    </xf>
    <xf numFmtId="0" fontId="16" fillId="2" borderId="42" xfId="3907" applyFont="1" applyFill="1" applyBorder="1" applyAlignment="1">
      <alignment horizontal="center" vertical="center" wrapText="1"/>
    </xf>
    <xf numFmtId="0" fontId="16" fillId="2" borderId="43" xfId="3907" applyFont="1" applyFill="1" applyBorder="1" applyAlignment="1">
      <alignment horizontal="center" vertical="center" wrapText="1"/>
    </xf>
    <xf numFmtId="0" fontId="16" fillId="2" borderId="44" xfId="3907" applyFont="1" applyFill="1" applyBorder="1" applyAlignment="1">
      <alignment horizontal="center" vertical="center" wrapText="1"/>
    </xf>
    <xf numFmtId="0" fontId="18" fillId="0" borderId="0" xfId="0" applyFont="1" applyAlignment="1">
      <alignment horizontal="center" vertical="center" wrapText="1"/>
    </xf>
    <xf numFmtId="3" fontId="20" fillId="0" borderId="4" xfId="0" applyNumberFormat="1" applyFont="1" applyBorder="1" applyAlignment="1">
      <alignment horizontal="center" vertical="center"/>
    </xf>
    <xf numFmtId="3" fontId="20" fillId="0" borderId="9" xfId="0" applyNumberFormat="1" applyFont="1" applyBorder="1" applyAlignment="1">
      <alignment horizontal="center" vertical="center"/>
    </xf>
    <xf numFmtId="3" fontId="20" fillId="0" borderId="5" xfId="0" applyNumberFormat="1" applyFont="1" applyBorder="1" applyAlignment="1">
      <alignment horizontal="center" vertical="center"/>
    </xf>
    <xf numFmtId="3" fontId="20" fillId="0" borderId="4" xfId="0" applyNumberFormat="1" applyFont="1" applyBorder="1" applyAlignment="1">
      <alignment horizontal="left" vertical="center"/>
    </xf>
    <xf numFmtId="3" fontId="20" fillId="0" borderId="9" xfId="0" applyNumberFormat="1" applyFont="1" applyBorder="1" applyAlignment="1">
      <alignment horizontal="left" vertical="center"/>
    </xf>
    <xf numFmtId="3" fontId="20" fillId="0" borderId="5" xfId="0" applyNumberFormat="1" applyFont="1" applyBorder="1" applyAlignment="1">
      <alignment horizontal="left" vertical="center"/>
    </xf>
    <xf numFmtId="0" fontId="20" fillId="0" borderId="4" xfId="0" applyFont="1" applyBorder="1" applyAlignment="1">
      <alignment horizontal="center" vertical="center" wrapText="1"/>
    </xf>
    <xf numFmtId="0" fontId="20" fillId="0" borderId="9" xfId="0" applyFont="1" applyBorder="1" applyAlignment="1">
      <alignment horizontal="center" vertical="center" wrapText="1"/>
    </xf>
    <xf numFmtId="0" fontId="20" fillId="0" borderId="5" xfId="0" applyFont="1" applyBorder="1" applyAlignment="1">
      <alignment horizontal="center" vertical="center" wrapText="1"/>
    </xf>
    <xf numFmtId="0" fontId="20" fillId="0" borderId="9" xfId="0" applyFont="1" applyBorder="1" applyAlignment="1">
      <alignment horizontal="left" vertical="center" wrapText="1"/>
    </xf>
    <xf numFmtId="0" fontId="16" fillId="2" borderId="37" xfId="3907" applyFont="1" applyFill="1" applyBorder="1" applyAlignment="1">
      <alignment horizontal="center" vertical="center" wrapText="1"/>
    </xf>
    <xf numFmtId="0" fontId="16" fillId="2" borderId="38" xfId="3907" applyFont="1" applyFill="1" applyBorder="1" applyAlignment="1">
      <alignment horizontal="center" vertical="center" wrapText="1"/>
    </xf>
    <xf numFmtId="0" fontId="16" fillId="2" borderId="39" xfId="3907" applyFont="1" applyFill="1" applyBorder="1" applyAlignment="1">
      <alignment horizontal="center" vertical="center" wrapText="1"/>
    </xf>
    <xf numFmtId="0" fontId="16" fillId="2" borderId="15" xfId="0" applyFont="1" applyFill="1" applyBorder="1" applyAlignment="1">
      <alignment horizontal="center" vertical="center" wrapText="1"/>
    </xf>
    <xf numFmtId="0" fontId="16" fillId="2" borderId="36" xfId="3907" applyFont="1" applyFill="1" applyBorder="1" applyAlignment="1">
      <alignment horizontal="center" vertical="center" wrapText="1"/>
    </xf>
    <xf numFmtId="0" fontId="16" fillId="2" borderId="40" xfId="3907" applyFont="1" applyFill="1" applyBorder="1" applyAlignment="1">
      <alignment horizontal="center" vertical="center" wrapText="1"/>
    </xf>
    <xf numFmtId="0" fontId="16" fillId="2" borderId="41" xfId="3907" applyFont="1" applyFill="1" applyBorder="1" applyAlignment="1">
      <alignment horizontal="center" vertical="center" wrapText="1"/>
    </xf>
    <xf numFmtId="0" fontId="16" fillId="2" borderId="24" xfId="3907" applyFont="1" applyFill="1" applyBorder="1" applyAlignment="1">
      <alignment horizontal="center" vertical="center" wrapText="1"/>
    </xf>
    <xf numFmtId="0" fontId="16" fillId="2" borderId="25" xfId="3907" applyFont="1" applyFill="1" applyBorder="1" applyAlignment="1">
      <alignment horizontal="center" vertical="center" wrapText="1"/>
    </xf>
    <xf numFmtId="0" fontId="16" fillId="2" borderId="30" xfId="3907" applyFont="1" applyFill="1" applyBorder="1" applyAlignment="1">
      <alignment horizontal="center" vertical="center" wrapText="1"/>
    </xf>
    <xf numFmtId="0" fontId="16" fillId="2" borderId="32" xfId="3907" applyFont="1" applyFill="1" applyBorder="1" applyAlignment="1">
      <alignment horizontal="center" vertical="center" wrapText="1"/>
    </xf>
    <xf numFmtId="0" fontId="16" fillId="2" borderId="19" xfId="3907" applyFont="1" applyFill="1" applyBorder="1" applyAlignment="1">
      <alignment horizontal="center" vertical="center" wrapText="1"/>
    </xf>
    <xf numFmtId="0" fontId="16" fillId="2" borderId="33" xfId="3907" applyFont="1" applyFill="1" applyBorder="1" applyAlignment="1">
      <alignment horizontal="center" vertical="center" wrapText="1"/>
    </xf>
    <xf numFmtId="0" fontId="16" fillId="2" borderId="0" xfId="3907" applyFont="1" applyFill="1" applyAlignment="1">
      <alignment horizontal="center" vertical="center" wrapText="1"/>
    </xf>
    <xf numFmtId="0" fontId="16" fillId="2" borderId="46" xfId="3907" applyFont="1" applyFill="1" applyBorder="1" applyAlignment="1">
      <alignment horizontal="center" vertical="center" wrapText="1"/>
    </xf>
    <xf numFmtId="0" fontId="16" fillId="2" borderId="0" xfId="0" applyFont="1" applyFill="1" applyAlignment="1">
      <alignment horizontal="center" vertical="center" wrapText="1"/>
    </xf>
    <xf numFmtId="0" fontId="16" fillId="2" borderId="19" xfId="0" applyFont="1" applyFill="1" applyBorder="1" applyAlignment="1">
      <alignment horizontal="center" vertical="center" wrapText="1"/>
    </xf>
    <xf numFmtId="0" fontId="16" fillId="2" borderId="20" xfId="0" applyFont="1" applyFill="1" applyBorder="1" applyAlignment="1">
      <alignment horizontal="center" vertical="center" wrapText="1"/>
    </xf>
    <xf numFmtId="0" fontId="15" fillId="0" borderId="0" xfId="3907" applyFont="1" applyAlignment="1">
      <alignment horizontal="center" vertical="center"/>
    </xf>
    <xf numFmtId="0" fontId="18" fillId="0" borderId="0" xfId="3907" applyFont="1" applyAlignment="1">
      <alignment horizontal="center" vertical="center"/>
    </xf>
    <xf numFmtId="0" fontId="52" fillId="4" borderId="0" xfId="3908" applyFont="1" applyFill="1" applyAlignment="1">
      <alignment horizontal="center" vertical="center" wrapText="1"/>
    </xf>
    <xf numFmtId="0" fontId="68" fillId="0" borderId="0" xfId="3907" applyFont="1" applyAlignment="1">
      <alignment horizontal="left" vertical="center" wrapText="1"/>
    </xf>
    <xf numFmtId="0" fontId="71" fillId="0" borderId="0" xfId="3907" applyFont="1" applyAlignment="1">
      <alignment horizontal="center" vertical="center" wrapText="1"/>
    </xf>
    <xf numFmtId="0" fontId="70" fillId="0" borderId="0" xfId="3907" applyFont="1" applyAlignment="1">
      <alignment horizontal="left" vertical="center" wrapText="1"/>
    </xf>
    <xf numFmtId="0" fontId="74" fillId="0" borderId="0" xfId="3907" applyFont="1" applyAlignment="1">
      <alignment horizontal="left" vertical="center" wrapText="1"/>
    </xf>
    <xf numFmtId="3" fontId="50" fillId="4" borderId="0" xfId="3912" applyNumberFormat="1" applyFont="1" applyFill="1" applyAlignment="1">
      <alignment horizontal="center"/>
    </xf>
    <xf numFmtId="0" fontId="54" fillId="0" borderId="0" xfId="3913" applyFont="1" applyAlignment="1">
      <alignment horizontal="center" wrapText="1"/>
    </xf>
    <xf numFmtId="3" fontId="50" fillId="0" borderId="0" xfId="3912" applyNumberFormat="1" applyFont="1" applyAlignment="1">
      <alignment horizontal="center"/>
    </xf>
    <xf numFmtId="0" fontId="57" fillId="0" borderId="0" xfId="3913" applyFont="1" applyAlignment="1">
      <alignment horizontal="center" wrapText="1"/>
    </xf>
    <xf numFmtId="0" fontId="44" fillId="3" borderId="0" xfId="3908" applyFont="1" applyFill="1" applyAlignment="1">
      <alignment horizontal="center" wrapText="1"/>
    </xf>
    <xf numFmtId="0" fontId="10" fillId="3" borderId="0" xfId="3908" applyFont="1" applyFill="1" applyAlignment="1">
      <alignment horizontal="center" wrapText="1"/>
    </xf>
  </cellXfs>
  <cellStyles count="3924">
    <cellStyle name="Hipervínculo" xfId="3112" builtinId="8" customBuiltin="1"/>
    <cellStyle name="Hipervínculo 2" xfId="795" xr:uid="{00000000-0005-0000-0000-000001000000}"/>
    <cellStyle name="Hipervínculo 3" xfId="3910" xr:uid="{00000000-0005-0000-0000-000002000000}"/>
    <cellStyle name="Millares" xfId="3922" builtinId="3"/>
    <cellStyle name="Millares 2" xfId="3" xr:uid="{00000000-0005-0000-0000-000004000000}"/>
    <cellStyle name="Millares 2 2" xfId="3899" xr:uid="{00000000-0005-0000-0000-000005000000}"/>
    <cellStyle name="Millares 2 2 2" xfId="3911" xr:uid="{00000000-0005-0000-0000-000006000000}"/>
    <cellStyle name="Millares 3" xfId="4" xr:uid="{00000000-0005-0000-0000-000007000000}"/>
    <cellStyle name="Millares 3 2" xfId="3898" xr:uid="{00000000-0005-0000-0000-000008000000}"/>
    <cellStyle name="Millares 3 2 2" xfId="3914" xr:uid="{00000000-0005-0000-0000-000009000000}"/>
    <cellStyle name="Millares 4" xfId="1" xr:uid="{00000000-0005-0000-0000-00000A000000}"/>
    <cellStyle name="Millares 5" xfId="3894" xr:uid="{00000000-0005-0000-0000-00000B000000}"/>
    <cellStyle name="Millares 5 2" xfId="3909" xr:uid="{00000000-0005-0000-0000-00000C000000}"/>
    <cellStyle name="Millares 6" xfId="3896" xr:uid="{00000000-0005-0000-0000-00000D000000}"/>
    <cellStyle name="Normal" xfId="0" builtinId="0"/>
    <cellStyle name="Normal 10" xfId="3907" xr:uid="{00000000-0005-0000-0000-00000F000000}"/>
    <cellStyle name="Normal 2" xfId="2" xr:uid="{00000000-0005-0000-0000-000010000000}"/>
    <cellStyle name="Normal 2 2" xfId="5" xr:uid="{00000000-0005-0000-0000-000011000000}"/>
    <cellStyle name="Normal 2 2 2" xfId="6" xr:uid="{00000000-0005-0000-0000-000012000000}"/>
    <cellStyle name="Normal 2 2 2 2" xfId="797" xr:uid="{00000000-0005-0000-0000-000013000000}"/>
    <cellStyle name="Normal 2 2 2 3" xfId="1577" xr:uid="{00000000-0005-0000-0000-000014000000}"/>
    <cellStyle name="Normal 2 2 2 4" xfId="2333" xr:uid="{00000000-0005-0000-0000-000015000000}"/>
    <cellStyle name="Normal 2 2 2 5" xfId="3114" xr:uid="{00000000-0005-0000-0000-000016000000}"/>
    <cellStyle name="Normal 2 2 3" xfId="796" xr:uid="{00000000-0005-0000-0000-000017000000}"/>
    <cellStyle name="Normal 2 2 4" xfId="1576" xr:uid="{00000000-0005-0000-0000-000018000000}"/>
    <cellStyle name="Normal 2 2 5" xfId="2332" xr:uid="{00000000-0005-0000-0000-000019000000}"/>
    <cellStyle name="Normal 2 2 6" xfId="3113" xr:uid="{00000000-0005-0000-0000-00001A000000}"/>
    <cellStyle name="Normal 2 3" xfId="7" xr:uid="{00000000-0005-0000-0000-00001B000000}"/>
    <cellStyle name="Normal 2 3 2" xfId="8" xr:uid="{00000000-0005-0000-0000-00001C000000}"/>
    <cellStyle name="Normal 2 3 2 2" xfId="799" xr:uid="{00000000-0005-0000-0000-00001D000000}"/>
    <cellStyle name="Normal 2 3 2 3" xfId="1579" xr:uid="{00000000-0005-0000-0000-00001E000000}"/>
    <cellStyle name="Normal 2 3 2 4" xfId="2335" xr:uid="{00000000-0005-0000-0000-00001F000000}"/>
    <cellStyle name="Normal 2 3 2 5" xfId="3116" xr:uid="{00000000-0005-0000-0000-000020000000}"/>
    <cellStyle name="Normal 2 3 3" xfId="798" xr:uid="{00000000-0005-0000-0000-000021000000}"/>
    <cellStyle name="Normal 2 3 4" xfId="1578" xr:uid="{00000000-0005-0000-0000-000022000000}"/>
    <cellStyle name="Normal 2 3 5" xfId="2334" xr:uid="{00000000-0005-0000-0000-000023000000}"/>
    <cellStyle name="Normal 2 3 6" xfId="3115" xr:uid="{00000000-0005-0000-0000-000024000000}"/>
    <cellStyle name="Normal 2 4" xfId="9" xr:uid="{00000000-0005-0000-0000-000025000000}"/>
    <cellStyle name="Normal 2 4 2" xfId="800" xr:uid="{00000000-0005-0000-0000-000026000000}"/>
    <cellStyle name="Normal 2 4 3" xfId="1580" xr:uid="{00000000-0005-0000-0000-000027000000}"/>
    <cellStyle name="Normal 2 4 4" xfId="2336" xr:uid="{00000000-0005-0000-0000-000028000000}"/>
    <cellStyle name="Normal 2 4 5" xfId="3117" xr:uid="{00000000-0005-0000-0000-000029000000}"/>
    <cellStyle name="Normal 2 5" xfId="3893" xr:uid="{00000000-0005-0000-0000-00002A000000}"/>
    <cellStyle name="Normal 2 5 2" xfId="3908" xr:uid="{00000000-0005-0000-0000-00002B000000}"/>
    <cellStyle name="Normal 3" xfId="10" xr:uid="{00000000-0005-0000-0000-00002C000000}"/>
    <cellStyle name="Normal 3 2" xfId="11" xr:uid="{00000000-0005-0000-0000-00002D000000}"/>
    <cellStyle name="Normal 3 2 2" xfId="12" xr:uid="{00000000-0005-0000-0000-00002E000000}"/>
    <cellStyle name="Normal 3 2 2 2" xfId="803" xr:uid="{00000000-0005-0000-0000-00002F000000}"/>
    <cellStyle name="Normal 3 2 2 3" xfId="1583" xr:uid="{00000000-0005-0000-0000-000030000000}"/>
    <cellStyle name="Normal 3 2 2 4" xfId="2339" xr:uid="{00000000-0005-0000-0000-000031000000}"/>
    <cellStyle name="Normal 3 2 2 5" xfId="3120" xr:uid="{00000000-0005-0000-0000-000032000000}"/>
    <cellStyle name="Normal 3 2 3" xfId="802" xr:uid="{00000000-0005-0000-0000-000033000000}"/>
    <cellStyle name="Normal 3 2 4" xfId="1582" xr:uid="{00000000-0005-0000-0000-000034000000}"/>
    <cellStyle name="Normal 3 2 5" xfId="2338" xr:uid="{00000000-0005-0000-0000-000035000000}"/>
    <cellStyle name="Normal 3 2 6" xfId="3119" xr:uid="{00000000-0005-0000-0000-000036000000}"/>
    <cellStyle name="Normal 3 3" xfId="13" xr:uid="{00000000-0005-0000-0000-000037000000}"/>
    <cellStyle name="Normal 3 4" xfId="14" xr:uid="{00000000-0005-0000-0000-000038000000}"/>
    <cellStyle name="Normal 3 4 2" xfId="15" xr:uid="{00000000-0005-0000-0000-000039000000}"/>
    <cellStyle name="Normal 3 4 2 2" xfId="805" xr:uid="{00000000-0005-0000-0000-00003A000000}"/>
    <cellStyle name="Normal 3 4 2 3" xfId="1585" xr:uid="{00000000-0005-0000-0000-00003B000000}"/>
    <cellStyle name="Normal 3 4 2 4" xfId="2341" xr:uid="{00000000-0005-0000-0000-00003C000000}"/>
    <cellStyle name="Normal 3 4 2 5" xfId="3122" xr:uid="{00000000-0005-0000-0000-00003D000000}"/>
    <cellStyle name="Normal 3 4 3" xfId="804" xr:uid="{00000000-0005-0000-0000-00003E000000}"/>
    <cellStyle name="Normal 3 4 4" xfId="1584" xr:uid="{00000000-0005-0000-0000-00003F000000}"/>
    <cellStyle name="Normal 3 4 5" xfId="2340" xr:uid="{00000000-0005-0000-0000-000040000000}"/>
    <cellStyle name="Normal 3 4 6" xfId="3121" xr:uid="{00000000-0005-0000-0000-000041000000}"/>
    <cellStyle name="Normal 3 5" xfId="16" xr:uid="{00000000-0005-0000-0000-000042000000}"/>
    <cellStyle name="Normal 3 5 2" xfId="806" xr:uid="{00000000-0005-0000-0000-000043000000}"/>
    <cellStyle name="Normal 3 5 3" xfId="1586" xr:uid="{00000000-0005-0000-0000-000044000000}"/>
    <cellStyle name="Normal 3 5 4" xfId="2342" xr:uid="{00000000-0005-0000-0000-000045000000}"/>
    <cellStyle name="Normal 3 5 5" xfId="3123" xr:uid="{00000000-0005-0000-0000-000046000000}"/>
    <cellStyle name="Normal 3 6" xfId="801" xr:uid="{00000000-0005-0000-0000-000047000000}"/>
    <cellStyle name="Normal 3 7" xfId="1581" xr:uid="{00000000-0005-0000-0000-000048000000}"/>
    <cellStyle name="Normal 3 8" xfId="2337" xr:uid="{00000000-0005-0000-0000-000049000000}"/>
    <cellStyle name="Normal 3 9" xfId="3118" xr:uid="{00000000-0005-0000-0000-00004A000000}"/>
    <cellStyle name="Normal 4" xfId="17" xr:uid="{00000000-0005-0000-0000-00004B000000}"/>
    <cellStyle name="Normal 4 2" xfId="18" xr:uid="{00000000-0005-0000-0000-00004C000000}"/>
    <cellStyle name="Normal 4 2 2" xfId="19" xr:uid="{00000000-0005-0000-0000-00004D000000}"/>
    <cellStyle name="Normal 4 3" xfId="20" xr:uid="{00000000-0005-0000-0000-00004E000000}"/>
    <cellStyle name="Normal 4 3 2" xfId="21" xr:uid="{00000000-0005-0000-0000-00004F000000}"/>
    <cellStyle name="Normal 4 3 2 2" xfId="809" xr:uid="{00000000-0005-0000-0000-000050000000}"/>
    <cellStyle name="Normal 4 3 2 3" xfId="1589" xr:uid="{00000000-0005-0000-0000-000051000000}"/>
    <cellStyle name="Normal 4 3 2 4" xfId="2345" xr:uid="{00000000-0005-0000-0000-000052000000}"/>
    <cellStyle name="Normal 4 3 2 5" xfId="3126" xr:uid="{00000000-0005-0000-0000-000053000000}"/>
    <cellStyle name="Normal 4 3 3" xfId="808" xr:uid="{00000000-0005-0000-0000-000054000000}"/>
    <cellStyle name="Normal 4 3 4" xfId="1588" xr:uid="{00000000-0005-0000-0000-000055000000}"/>
    <cellStyle name="Normal 4 3 5" xfId="2344" xr:uid="{00000000-0005-0000-0000-000056000000}"/>
    <cellStyle name="Normal 4 3 6" xfId="3125" xr:uid="{00000000-0005-0000-0000-000057000000}"/>
    <cellStyle name="Normal 4 4" xfId="22" xr:uid="{00000000-0005-0000-0000-000058000000}"/>
    <cellStyle name="Normal 4 4 2" xfId="23" xr:uid="{00000000-0005-0000-0000-000059000000}"/>
    <cellStyle name="Normal 4 5" xfId="24" xr:uid="{00000000-0005-0000-0000-00005A000000}"/>
    <cellStyle name="Normal 4 6" xfId="807" xr:uid="{00000000-0005-0000-0000-00005B000000}"/>
    <cellStyle name="Normal 4 7" xfId="1587" xr:uid="{00000000-0005-0000-0000-00005C000000}"/>
    <cellStyle name="Normal 4 8" xfId="2343" xr:uid="{00000000-0005-0000-0000-00005D000000}"/>
    <cellStyle name="Normal 4 9" xfId="3124" xr:uid="{00000000-0005-0000-0000-00005E000000}"/>
    <cellStyle name="Normal 5" xfId="25" xr:uid="{00000000-0005-0000-0000-00005F000000}"/>
    <cellStyle name="Normal 5 2" xfId="26" xr:uid="{00000000-0005-0000-0000-000060000000}"/>
    <cellStyle name="Normal 5 2 2" xfId="811" xr:uid="{00000000-0005-0000-0000-000061000000}"/>
    <cellStyle name="Normal 5 2 3" xfId="1591" xr:uid="{00000000-0005-0000-0000-000062000000}"/>
    <cellStyle name="Normal 5 2 4" xfId="2347" xr:uid="{00000000-0005-0000-0000-000063000000}"/>
    <cellStyle name="Normal 5 2 5" xfId="3128" xr:uid="{00000000-0005-0000-0000-000064000000}"/>
    <cellStyle name="Normal 5 3" xfId="810" xr:uid="{00000000-0005-0000-0000-000065000000}"/>
    <cellStyle name="Normal 5 4" xfId="1590" xr:uid="{00000000-0005-0000-0000-000066000000}"/>
    <cellStyle name="Normal 5 5" xfId="2346" xr:uid="{00000000-0005-0000-0000-000067000000}"/>
    <cellStyle name="Normal 5 6" xfId="3127" xr:uid="{00000000-0005-0000-0000-000068000000}"/>
    <cellStyle name="Normal 6" xfId="27" xr:uid="{00000000-0005-0000-0000-000069000000}"/>
    <cellStyle name="Normal 6 2" xfId="28" xr:uid="{00000000-0005-0000-0000-00006A000000}"/>
    <cellStyle name="Normal 6 2 2" xfId="813" xr:uid="{00000000-0005-0000-0000-00006B000000}"/>
    <cellStyle name="Normal 6 2 3" xfId="1593" xr:uid="{00000000-0005-0000-0000-00006C000000}"/>
    <cellStyle name="Normal 6 2 4" xfId="2349" xr:uid="{00000000-0005-0000-0000-00006D000000}"/>
    <cellStyle name="Normal 6 2 5" xfId="3130" xr:uid="{00000000-0005-0000-0000-00006E000000}"/>
    <cellStyle name="Normal 6 3" xfId="812" xr:uid="{00000000-0005-0000-0000-00006F000000}"/>
    <cellStyle name="Normal 6 4" xfId="1592" xr:uid="{00000000-0005-0000-0000-000070000000}"/>
    <cellStyle name="Normal 6 5" xfId="2348" xr:uid="{00000000-0005-0000-0000-000071000000}"/>
    <cellStyle name="Normal 6 6" xfId="3129" xr:uid="{00000000-0005-0000-0000-000072000000}"/>
    <cellStyle name="Normal 7" xfId="29" xr:uid="{00000000-0005-0000-0000-000073000000}"/>
    <cellStyle name="Normal 7 2" xfId="814" xr:uid="{00000000-0005-0000-0000-000074000000}"/>
    <cellStyle name="Normal 7 3" xfId="1594" xr:uid="{00000000-0005-0000-0000-000075000000}"/>
    <cellStyle name="Normal 7 4" xfId="2350" xr:uid="{00000000-0005-0000-0000-000076000000}"/>
    <cellStyle name="Normal 7 5" xfId="3131" xr:uid="{00000000-0005-0000-0000-000077000000}"/>
    <cellStyle name="Normal 8" xfId="30" xr:uid="{00000000-0005-0000-0000-000078000000}"/>
    <cellStyle name="Normal 8 2" xfId="815" xr:uid="{00000000-0005-0000-0000-000079000000}"/>
    <cellStyle name="Normal 8 3" xfId="1595" xr:uid="{00000000-0005-0000-0000-00007A000000}"/>
    <cellStyle name="Normal 8 4" xfId="2351" xr:uid="{00000000-0005-0000-0000-00007B000000}"/>
    <cellStyle name="Normal 8 5" xfId="3132" xr:uid="{00000000-0005-0000-0000-00007C000000}"/>
    <cellStyle name="Normal 9" xfId="778" xr:uid="{00000000-0005-0000-0000-00007D000000}"/>
    <cellStyle name="Normal 9 2" xfId="3897" xr:uid="{00000000-0005-0000-0000-00007E000000}"/>
    <cellStyle name="Normal 9 2 2" xfId="3912" xr:uid="{00000000-0005-0000-0000-00007F000000}"/>
    <cellStyle name="Normal_Hoja1 2 2" xfId="3913" xr:uid="{00000000-0005-0000-0000-000080000000}"/>
    <cellStyle name="Porcentaje" xfId="3923" builtinId="5"/>
    <cellStyle name="Porcentaje 2" xfId="769" xr:uid="{00000000-0005-0000-0000-000082000000}"/>
    <cellStyle name="Porcentaje 3" xfId="768" xr:uid="{00000000-0005-0000-0000-000083000000}"/>
    <cellStyle name="Porcentaje 4" xfId="3895" xr:uid="{00000000-0005-0000-0000-000084000000}"/>
    <cellStyle name="Porcentual 2" xfId="31" xr:uid="{00000000-0005-0000-0000-000085000000}"/>
    <cellStyle name="style1391789963614" xfId="113" xr:uid="{00000000-0005-0000-0000-000086000000}"/>
    <cellStyle name="style1391789963614 2" xfId="897" xr:uid="{00000000-0005-0000-0000-000087000000}"/>
    <cellStyle name="style1391789963614 3" xfId="1677" xr:uid="{00000000-0005-0000-0000-000088000000}"/>
    <cellStyle name="style1391789963614 4" xfId="2433" xr:uid="{00000000-0005-0000-0000-000089000000}"/>
    <cellStyle name="style1391789963614 5" xfId="3214" xr:uid="{00000000-0005-0000-0000-00008A000000}"/>
    <cellStyle name="style1391789963645" xfId="114" xr:uid="{00000000-0005-0000-0000-00008B000000}"/>
    <cellStyle name="style1391789963645 2" xfId="898" xr:uid="{00000000-0005-0000-0000-00008C000000}"/>
    <cellStyle name="style1391789963645 3" xfId="1678" xr:uid="{00000000-0005-0000-0000-00008D000000}"/>
    <cellStyle name="style1391789963645 4" xfId="2434" xr:uid="{00000000-0005-0000-0000-00008E000000}"/>
    <cellStyle name="style1391789963645 5" xfId="3215" xr:uid="{00000000-0005-0000-0000-00008F000000}"/>
    <cellStyle name="style1391789963692" xfId="115" xr:uid="{00000000-0005-0000-0000-000090000000}"/>
    <cellStyle name="style1391789963692 2" xfId="899" xr:uid="{00000000-0005-0000-0000-000091000000}"/>
    <cellStyle name="style1391789963692 3" xfId="1679" xr:uid="{00000000-0005-0000-0000-000092000000}"/>
    <cellStyle name="style1391789963692 4" xfId="2435" xr:uid="{00000000-0005-0000-0000-000093000000}"/>
    <cellStyle name="style1391789963692 5" xfId="3216" xr:uid="{00000000-0005-0000-0000-000094000000}"/>
    <cellStyle name="style1391789963738" xfId="116" xr:uid="{00000000-0005-0000-0000-000095000000}"/>
    <cellStyle name="style1391789963738 2" xfId="900" xr:uid="{00000000-0005-0000-0000-000096000000}"/>
    <cellStyle name="style1391789963738 3" xfId="1680" xr:uid="{00000000-0005-0000-0000-000097000000}"/>
    <cellStyle name="style1391789963738 4" xfId="2436" xr:uid="{00000000-0005-0000-0000-000098000000}"/>
    <cellStyle name="style1391789963738 5" xfId="3217" xr:uid="{00000000-0005-0000-0000-000099000000}"/>
    <cellStyle name="style1391789963770" xfId="117" xr:uid="{00000000-0005-0000-0000-00009A000000}"/>
    <cellStyle name="style1391789963770 2" xfId="901" xr:uid="{00000000-0005-0000-0000-00009B000000}"/>
    <cellStyle name="style1391789963770 3" xfId="1681" xr:uid="{00000000-0005-0000-0000-00009C000000}"/>
    <cellStyle name="style1391789963770 4" xfId="2437" xr:uid="{00000000-0005-0000-0000-00009D000000}"/>
    <cellStyle name="style1391789963770 5" xfId="3218" xr:uid="{00000000-0005-0000-0000-00009E000000}"/>
    <cellStyle name="style1391789963816" xfId="118" xr:uid="{00000000-0005-0000-0000-00009F000000}"/>
    <cellStyle name="style1391789963816 2" xfId="902" xr:uid="{00000000-0005-0000-0000-0000A0000000}"/>
    <cellStyle name="style1391789963816 3" xfId="1682" xr:uid="{00000000-0005-0000-0000-0000A1000000}"/>
    <cellStyle name="style1391789963816 4" xfId="2438" xr:uid="{00000000-0005-0000-0000-0000A2000000}"/>
    <cellStyle name="style1391789963816 5" xfId="3219" xr:uid="{00000000-0005-0000-0000-0000A3000000}"/>
    <cellStyle name="style1391789963926" xfId="119" xr:uid="{00000000-0005-0000-0000-0000A4000000}"/>
    <cellStyle name="style1391789963926 2" xfId="903" xr:uid="{00000000-0005-0000-0000-0000A5000000}"/>
    <cellStyle name="style1391789963926 3" xfId="1683" xr:uid="{00000000-0005-0000-0000-0000A6000000}"/>
    <cellStyle name="style1391789963926 4" xfId="2439" xr:uid="{00000000-0005-0000-0000-0000A7000000}"/>
    <cellStyle name="style1391789963926 5" xfId="3220" xr:uid="{00000000-0005-0000-0000-0000A8000000}"/>
    <cellStyle name="style1391789963957" xfId="120" xr:uid="{00000000-0005-0000-0000-0000A9000000}"/>
    <cellStyle name="style1391789963957 2" xfId="904" xr:uid="{00000000-0005-0000-0000-0000AA000000}"/>
    <cellStyle name="style1391789963957 3" xfId="1684" xr:uid="{00000000-0005-0000-0000-0000AB000000}"/>
    <cellStyle name="style1391789963957 4" xfId="2440" xr:uid="{00000000-0005-0000-0000-0000AC000000}"/>
    <cellStyle name="style1391789963957 5" xfId="3221" xr:uid="{00000000-0005-0000-0000-0000AD000000}"/>
    <cellStyle name="style1391789963988" xfId="121" xr:uid="{00000000-0005-0000-0000-0000AE000000}"/>
    <cellStyle name="style1391789963988 2" xfId="905" xr:uid="{00000000-0005-0000-0000-0000AF000000}"/>
    <cellStyle name="style1391789963988 3" xfId="1685" xr:uid="{00000000-0005-0000-0000-0000B0000000}"/>
    <cellStyle name="style1391789963988 4" xfId="2441" xr:uid="{00000000-0005-0000-0000-0000B1000000}"/>
    <cellStyle name="style1391789963988 5" xfId="3222" xr:uid="{00000000-0005-0000-0000-0000B2000000}"/>
    <cellStyle name="style1391789964035" xfId="122" xr:uid="{00000000-0005-0000-0000-0000B3000000}"/>
    <cellStyle name="style1391789964035 2" xfId="906" xr:uid="{00000000-0005-0000-0000-0000B4000000}"/>
    <cellStyle name="style1391789964035 3" xfId="1686" xr:uid="{00000000-0005-0000-0000-0000B5000000}"/>
    <cellStyle name="style1391789964035 4" xfId="2442" xr:uid="{00000000-0005-0000-0000-0000B6000000}"/>
    <cellStyle name="style1391789964035 5" xfId="3223" xr:uid="{00000000-0005-0000-0000-0000B7000000}"/>
    <cellStyle name="style1392038680376" xfId="159" xr:uid="{00000000-0005-0000-0000-0000B8000000}"/>
    <cellStyle name="style1392038680376 2" xfId="943" xr:uid="{00000000-0005-0000-0000-0000B9000000}"/>
    <cellStyle name="style1392038680376 3" xfId="1723" xr:uid="{00000000-0005-0000-0000-0000BA000000}"/>
    <cellStyle name="style1392038680376 4" xfId="2479" xr:uid="{00000000-0005-0000-0000-0000BB000000}"/>
    <cellStyle name="style1392038680376 5" xfId="3260" xr:uid="{00000000-0005-0000-0000-0000BC000000}"/>
    <cellStyle name="style1392038680407" xfId="160" xr:uid="{00000000-0005-0000-0000-0000BD000000}"/>
    <cellStyle name="style1392038680407 2" xfId="944" xr:uid="{00000000-0005-0000-0000-0000BE000000}"/>
    <cellStyle name="style1392038680407 3" xfId="1724" xr:uid="{00000000-0005-0000-0000-0000BF000000}"/>
    <cellStyle name="style1392038680407 4" xfId="2480" xr:uid="{00000000-0005-0000-0000-0000C0000000}"/>
    <cellStyle name="style1392038680407 5" xfId="3261" xr:uid="{00000000-0005-0000-0000-0000C1000000}"/>
    <cellStyle name="style1392038680453" xfId="161" xr:uid="{00000000-0005-0000-0000-0000C2000000}"/>
    <cellStyle name="style1392038680453 2" xfId="945" xr:uid="{00000000-0005-0000-0000-0000C3000000}"/>
    <cellStyle name="style1392038680453 3" xfId="1725" xr:uid="{00000000-0005-0000-0000-0000C4000000}"/>
    <cellStyle name="style1392038680453 4" xfId="2481" xr:uid="{00000000-0005-0000-0000-0000C5000000}"/>
    <cellStyle name="style1392038680453 5" xfId="3262" xr:uid="{00000000-0005-0000-0000-0000C6000000}"/>
    <cellStyle name="style1392038680500" xfId="162" xr:uid="{00000000-0005-0000-0000-0000C7000000}"/>
    <cellStyle name="style1392038680500 2" xfId="946" xr:uid="{00000000-0005-0000-0000-0000C8000000}"/>
    <cellStyle name="style1392038680500 3" xfId="1726" xr:uid="{00000000-0005-0000-0000-0000C9000000}"/>
    <cellStyle name="style1392038680500 4" xfId="2482" xr:uid="{00000000-0005-0000-0000-0000CA000000}"/>
    <cellStyle name="style1392038680500 5" xfId="3263" xr:uid="{00000000-0005-0000-0000-0000CB000000}"/>
    <cellStyle name="style1392038680547" xfId="163" xr:uid="{00000000-0005-0000-0000-0000CC000000}"/>
    <cellStyle name="style1392038680547 2" xfId="947" xr:uid="{00000000-0005-0000-0000-0000CD000000}"/>
    <cellStyle name="style1392038680547 3" xfId="1727" xr:uid="{00000000-0005-0000-0000-0000CE000000}"/>
    <cellStyle name="style1392038680547 4" xfId="2483" xr:uid="{00000000-0005-0000-0000-0000CF000000}"/>
    <cellStyle name="style1392038680547 5" xfId="3264" xr:uid="{00000000-0005-0000-0000-0000D0000000}"/>
    <cellStyle name="style1392038680578" xfId="164" xr:uid="{00000000-0005-0000-0000-0000D1000000}"/>
    <cellStyle name="style1392038680578 2" xfId="948" xr:uid="{00000000-0005-0000-0000-0000D2000000}"/>
    <cellStyle name="style1392038680578 3" xfId="1728" xr:uid="{00000000-0005-0000-0000-0000D3000000}"/>
    <cellStyle name="style1392038680578 4" xfId="2484" xr:uid="{00000000-0005-0000-0000-0000D4000000}"/>
    <cellStyle name="style1392038680578 5" xfId="3265" xr:uid="{00000000-0005-0000-0000-0000D5000000}"/>
    <cellStyle name="style1392038680656" xfId="165" xr:uid="{00000000-0005-0000-0000-0000D6000000}"/>
    <cellStyle name="style1392038680656 2" xfId="949" xr:uid="{00000000-0005-0000-0000-0000D7000000}"/>
    <cellStyle name="style1392038680656 3" xfId="1729" xr:uid="{00000000-0005-0000-0000-0000D8000000}"/>
    <cellStyle name="style1392038680656 4" xfId="2485" xr:uid="{00000000-0005-0000-0000-0000D9000000}"/>
    <cellStyle name="style1392038680656 5" xfId="3266" xr:uid="{00000000-0005-0000-0000-0000DA000000}"/>
    <cellStyle name="style1392038680703" xfId="166" xr:uid="{00000000-0005-0000-0000-0000DB000000}"/>
    <cellStyle name="style1392038680703 2" xfId="950" xr:uid="{00000000-0005-0000-0000-0000DC000000}"/>
    <cellStyle name="style1392038680703 3" xfId="1730" xr:uid="{00000000-0005-0000-0000-0000DD000000}"/>
    <cellStyle name="style1392038680703 4" xfId="2486" xr:uid="{00000000-0005-0000-0000-0000DE000000}"/>
    <cellStyle name="style1392038680703 5" xfId="3267" xr:uid="{00000000-0005-0000-0000-0000DF000000}"/>
    <cellStyle name="style1392038680734" xfId="167" xr:uid="{00000000-0005-0000-0000-0000E0000000}"/>
    <cellStyle name="style1392038680734 2" xfId="951" xr:uid="{00000000-0005-0000-0000-0000E1000000}"/>
    <cellStyle name="style1392038680734 3" xfId="1731" xr:uid="{00000000-0005-0000-0000-0000E2000000}"/>
    <cellStyle name="style1392038680734 4" xfId="2487" xr:uid="{00000000-0005-0000-0000-0000E3000000}"/>
    <cellStyle name="style1392038680734 5" xfId="3268" xr:uid="{00000000-0005-0000-0000-0000E4000000}"/>
    <cellStyle name="style1392038680780" xfId="168" xr:uid="{00000000-0005-0000-0000-0000E5000000}"/>
    <cellStyle name="style1392038680780 2" xfId="952" xr:uid="{00000000-0005-0000-0000-0000E6000000}"/>
    <cellStyle name="style1392038680780 3" xfId="1732" xr:uid="{00000000-0005-0000-0000-0000E7000000}"/>
    <cellStyle name="style1392038680780 4" xfId="2488" xr:uid="{00000000-0005-0000-0000-0000E8000000}"/>
    <cellStyle name="style1392038680780 5" xfId="3269" xr:uid="{00000000-0005-0000-0000-0000E9000000}"/>
    <cellStyle name="style1392038680827" xfId="169" xr:uid="{00000000-0005-0000-0000-0000EA000000}"/>
    <cellStyle name="style1392038680827 2" xfId="953" xr:uid="{00000000-0005-0000-0000-0000EB000000}"/>
    <cellStyle name="style1392038680827 3" xfId="1733" xr:uid="{00000000-0005-0000-0000-0000EC000000}"/>
    <cellStyle name="style1392038680827 4" xfId="2489" xr:uid="{00000000-0005-0000-0000-0000ED000000}"/>
    <cellStyle name="style1392038680827 5" xfId="3270" xr:uid="{00000000-0005-0000-0000-0000EE000000}"/>
    <cellStyle name="style1392038680874" xfId="170" xr:uid="{00000000-0005-0000-0000-0000EF000000}"/>
    <cellStyle name="style1392038680874 2" xfId="954" xr:uid="{00000000-0005-0000-0000-0000F0000000}"/>
    <cellStyle name="style1392038680874 3" xfId="1734" xr:uid="{00000000-0005-0000-0000-0000F1000000}"/>
    <cellStyle name="style1392038680874 4" xfId="2490" xr:uid="{00000000-0005-0000-0000-0000F2000000}"/>
    <cellStyle name="style1392038680874 5" xfId="3271" xr:uid="{00000000-0005-0000-0000-0000F3000000}"/>
    <cellStyle name="style1392038680905" xfId="171" xr:uid="{00000000-0005-0000-0000-0000F4000000}"/>
    <cellStyle name="style1392038680905 2" xfId="955" xr:uid="{00000000-0005-0000-0000-0000F5000000}"/>
    <cellStyle name="style1392038680905 3" xfId="1735" xr:uid="{00000000-0005-0000-0000-0000F6000000}"/>
    <cellStyle name="style1392038680905 4" xfId="2491" xr:uid="{00000000-0005-0000-0000-0000F7000000}"/>
    <cellStyle name="style1392038680905 5" xfId="3272" xr:uid="{00000000-0005-0000-0000-0000F8000000}"/>
    <cellStyle name="style1392038680936" xfId="172" xr:uid="{00000000-0005-0000-0000-0000F9000000}"/>
    <cellStyle name="style1392038680936 2" xfId="956" xr:uid="{00000000-0005-0000-0000-0000FA000000}"/>
    <cellStyle name="style1392038680936 3" xfId="1736" xr:uid="{00000000-0005-0000-0000-0000FB000000}"/>
    <cellStyle name="style1392038680936 4" xfId="2492" xr:uid="{00000000-0005-0000-0000-0000FC000000}"/>
    <cellStyle name="style1392038680936 5" xfId="3273" xr:uid="{00000000-0005-0000-0000-0000FD000000}"/>
    <cellStyle name="style1392038945860" xfId="173" xr:uid="{00000000-0005-0000-0000-0000FE000000}"/>
    <cellStyle name="style1392038945860 2" xfId="957" xr:uid="{00000000-0005-0000-0000-0000FF000000}"/>
    <cellStyle name="style1392038945860 3" xfId="1737" xr:uid="{00000000-0005-0000-0000-000000010000}"/>
    <cellStyle name="style1392038945860 4" xfId="2493" xr:uid="{00000000-0005-0000-0000-000001010000}"/>
    <cellStyle name="style1392038945860 5" xfId="3274" xr:uid="{00000000-0005-0000-0000-000002010000}"/>
    <cellStyle name="style1392038945906" xfId="174" xr:uid="{00000000-0005-0000-0000-000003010000}"/>
    <cellStyle name="style1392038945906 2" xfId="958" xr:uid="{00000000-0005-0000-0000-000004010000}"/>
    <cellStyle name="style1392038945906 3" xfId="1738" xr:uid="{00000000-0005-0000-0000-000005010000}"/>
    <cellStyle name="style1392038945906 4" xfId="2494" xr:uid="{00000000-0005-0000-0000-000006010000}"/>
    <cellStyle name="style1392038945906 5" xfId="3275" xr:uid="{00000000-0005-0000-0000-000007010000}"/>
    <cellStyle name="style1392038945938" xfId="175" xr:uid="{00000000-0005-0000-0000-000008010000}"/>
    <cellStyle name="style1392038945938 2" xfId="959" xr:uid="{00000000-0005-0000-0000-000009010000}"/>
    <cellStyle name="style1392038945938 3" xfId="1739" xr:uid="{00000000-0005-0000-0000-00000A010000}"/>
    <cellStyle name="style1392038945938 4" xfId="2495" xr:uid="{00000000-0005-0000-0000-00000B010000}"/>
    <cellStyle name="style1392038945938 5" xfId="3276" xr:uid="{00000000-0005-0000-0000-00000C010000}"/>
    <cellStyle name="style1392038945969" xfId="176" xr:uid="{00000000-0005-0000-0000-00000D010000}"/>
    <cellStyle name="style1392038945969 2" xfId="960" xr:uid="{00000000-0005-0000-0000-00000E010000}"/>
    <cellStyle name="style1392038945969 3" xfId="1740" xr:uid="{00000000-0005-0000-0000-00000F010000}"/>
    <cellStyle name="style1392038945969 4" xfId="2496" xr:uid="{00000000-0005-0000-0000-000010010000}"/>
    <cellStyle name="style1392038945969 5" xfId="3277" xr:uid="{00000000-0005-0000-0000-000011010000}"/>
    <cellStyle name="style1392038946000" xfId="177" xr:uid="{00000000-0005-0000-0000-000012010000}"/>
    <cellStyle name="style1392038946000 2" xfId="961" xr:uid="{00000000-0005-0000-0000-000013010000}"/>
    <cellStyle name="style1392038946000 3" xfId="1741" xr:uid="{00000000-0005-0000-0000-000014010000}"/>
    <cellStyle name="style1392038946000 4" xfId="2497" xr:uid="{00000000-0005-0000-0000-000015010000}"/>
    <cellStyle name="style1392038946000 5" xfId="3278" xr:uid="{00000000-0005-0000-0000-000016010000}"/>
    <cellStyle name="style1392038946047" xfId="178" xr:uid="{00000000-0005-0000-0000-000017010000}"/>
    <cellStyle name="style1392038946047 2" xfId="962" xr:uid="{00000000-0005-0000-0000-000018010000}"/>
    <cellStyle name="style1392038946047 3" xfId="1742" xr:uid="{00000000-0005-0000-0000-000019010000}"/>
    <cellStyle name="style1392038946047 4" xfId="2498" xr:uid="{00000000-0005-0000-0000-00001A010000}"/>
    <cellStyle name="style1392038946047 5" xfId="3279" xr:uid="{00000000-0005-0000-0000-00001B010000}"/>
    <cellStyle name="style1392038946109" xfId="179" xr:uid="{00000000-0005-0000-0000-00001C010000}"/>
    <cellStyle name="style1392038946109 2" xfId="963" xr:uid="{00000000-0005-0000-0000-00001D010000}"/>
    <cellStyle name="style1392038946109 3" xfId="1743" xr:uid="{00000000-0005-0000-0000-00001E010000}"/>
    <cellStyle name="style1392038946109 4" xfId="2499" xr:uid="{00000000-0005-0000-0000-00001F010000}"/>
    <cellStyle name="style1392038946109 5" xfId="3280" xr:uid="{00000000-0005-0000-0000-000020010000}"/>
    <cellStyle name="style1392038946156" xfId="180" xr:uid="{00000000-0005-0000-0000-000021010000}"/>
    <cellStyle name="style1392038946156 2" xfId="964" xr:uid="{00000000-0005-0000-0000-000022010000}"/>
    <cellStyle name="style1392038946156 3" xfId="1744" xr:uid="{00000000-0005-0000-0000-000023010000}"/>
    <cellStyle name="style1392038946156 4" xfId="2500" xr:uid="{00000000-0005-0000-0000-000024010000}"/>
    <cellStyle name="style1392038946156 5" xfId="3281" xr:uid="{00000000-0005-0000-0000-000025010000}"/>
    <cellStyle name="style1392038946171" xfId="181" xr:uid="{00000000-0005-0000-0000-000026010000}"/>
    <cellStyle name="style1392038946171 2" xfId="965" xr:uid="{00000000-0005-0000-0000-000027010000}"/>
    <cellStyle name="style1392038946171 3" xfId="1745" xr:uid="{00000000-0005-0000-0000-000028010000}"/>
    <cellStyle name="style1392038946171 4" xfId="2501" xr:uid="{00000000-0005-0000-0000-000029010000}"/>
    <cellStyle name="style1392038946171 5" xfId="3282" xr:uid="{00000000-0005-0000-0000-00002A010000}"/>
    <cellStyle name="style1392038946218" xfId="182" xr:uid="{00000000-0005-0000-0000-00002B010000}"/>
    <cellStyle name="style1392038946218 2" xfId="966" xr:uid="{00000000-0005-0000-0000-00002C010000}"/>
    <cellStyle name="style1392038946218 3" xfId="1746" xr:uid="{00000000-0005-0000-0000-00002D010000}"/>
    <cellStyle name="style1392038946218 4" xfId="2502" xr:uid="{00000000-0005-0000-0000-00002E010000}"/>
    <cellStyle name="style1392038946218 5" xfId="3283" xr:uid="{00000000-0005-0000-0000-00002F010000}"/>
    <cellStyle name="style1392038946265" xfId="183" xr:uid="{00000000-0005-0000-0000-000030010000}"/>
    <cellStyle name="style1392038946265 2" xfId="967" xr:uid="{00000000-0005-0000-0000-000031010000}"/>
    <cellStyle name="style1392038946265 3" xfId="1747" xr:uid="{00000000-0005-0000-0000-000032010000}"/>
    <cellStyle name="style1392038946265 4" xfId="2503" xr:uid="{00000000-0005-0000-0000-000033010000}"/>
    <cellStyle name="style1392038946265 5" xfId="3284" xr:uid="{00000000-0005-0000-0000-000034010000}"/>
    <cellStyle name="style1392038946296" xfId="184" xr:uid="{00000000-0005-0000-0000-000035010000}"/>
    <cellStyle name="style1392038946296 2" xfId="968" xr:uid="{00000000-0005-0000-0000-000036010000}"/>
    <cellStyle name="style1392038946296 3" xfId="1748" xr:uid="{00000000-0005-0000-0000-000037010000}"/>
    <cellStyle name="style1392038946296 4" xfId="2504" xr:uid="{00000000-0005-0000-0000-000038010000}"/>
    <cellStyle name="style1392038946296 5" xfId="3285" xr:uid="{00000000-0005-0000-0000-000039010000}"/>
    <cellStyle name="style1392038946312" xfId="185" xr:uid="{00000000-0005-0000-0000-00003A010000}"/>
    <cellStyle name="style1392038946312 2" xfId="969" xr:uid="{00000000-0005-0000-0000-00003B010000}"/>
    <cellStyle name="style1392038946312 3" xfId="1749" xr:uid="{00000000-0005-0000-0000-00003C010000}"/>
    <cellStyle name="style1392038946312 4" xfId="2505" xr:uid="{00000000-0005-0000-0000-00003D010000}"/>
    <cellStyle name="style1392038946312 5" xfId="3286" xr:uid="{00000000-0005-0000-0000-00003E010000}"/>
    <cellStyle name="style1392046939062" xfId="55" xr:uid="{00000000-0005-0000-0000-00003F010000}"/>
    <cellStyle name="style1392046939062 2" xfId="839" xr:uid="{00000000-0005-0000-0000-000040010000}"/>
    <cellStyle name="style1392046939062 3" xfId="1619" xr:uid="{00000000-0005-0000-0000-000041010000}"/>
    <cellStyle name="style1392046939062 4" xfId="2375" xr:uid="{00000000-0005-0000-0000-000042010000}"/>
    <cellStyle name="style1392046939062 5" xfId="3156" xr:uid="{00000000-0005-0000-0000-000043010000}"/>
    <cellStyle name="style1392046939312" xfId="277" xr:uid="{00000000-0005-0000-0000-000044010000}"/>
    <cellStyle name="style1392046939312 2" xfId="1061" xr:uid="{00000000-0005-0000-0000-000045010000}"/>
    <cellStyle name="style1392046939312 3" xfId="1841" xr:uid="{00000000-0005-0000-0000-000046010000}"/>
    <cellStyle name="style1392046939312 4" xfId="2597" xr:uid="{00000000-0005-0000-0000-000047010000}"/>
    <cellStyle name="style1392046939312 5" xfId="3378" xr:uid="{00000000-0005-0000-0000-000048010000}"/>
    <cellStyle name="style1392046939343" xfId="278" xr:uid="{00000000-0005-0000-0000-000049010000}"/>
    <cellStyle name="style1392046939343 2" xfId="1062" xr:uid="{00000000-0005-0000-0000-00004A010000}"/>
    <cellStyle name="style1392046939343 3" xfId="1842" xr:uid="{00000000-0005-0000-0000-00004B010000}"/>
    <cellStyle name="style1392046939343 4" xfId="2598" xr:uid="{00000000-0005-0000-0000-00004C010000}"/>
    <cellStyle name="style1392046939343 5" xfId="3379" xr:uid="{00000000-0005-0000-0000-00004D010000}"/>
    <cellStyle name="style1392046939390" xfId="279" xr:uid="{00000000-0005-0000-0000-00004E010000}"/>
    <cellStyle name="style1392046939390 2" xfId="1063" xr:uid="{00000000-0005-0000-0000-00004F010000}"/>
    <cellStyle name="style1392046939390 3" xfId="1843" xr:uid="{00000000-0005-0000-0000-000050010000}"/>
    <cellStyle name="style1392046939390 4" xfId="2599" xr:uid="{00000000-0005-0000-0000-000051010000}"/>
    <cellStyle name="style1392046939390 5" xfId="3380" xr:uid="{00000000-0005-0000-0000-000052010000}"/>
    <cellStyle name="style1392046939437" xfId="280" xr:uid="{00000000-0005-0000-0000-000053010000}"/>
    <cellStyle name="style1392046939437 2" xfId="1064" xr:uid="{00000000-0005-0000-0000-000054010000}"/>
    <cellStyle name="style1392046939437 3" xfId="1844" xr:uid="{00000000-0005-0000-0000-000055010000}"/>
    <cellStyle name="style1392046939437 4" xfId="2600" xr:uid="{00000000-0005-0000-0000-000056010000}"/>
    <cellStyle name="style1392046939437 5" xfId="3381" xr:uid="{00000000-0005-0000-0000-000057010000}"/>
    <cellStyle name="style1392046939468" xfId="281" xr:uid="{00000000-0005-0000-0000-000058010000}"/>
    <cellStyle name="style1392046939468 2" xfId="1065" xr:uid="{00000000-0005-0000-0000-000059010000}"/>
    <cellStyle name="style1392046939468 3" xfId="1845" xr:uid="{00000000-0005-0000-0000-00005A010000}"/>
    <cellStyle name="style1392046939468 4" xfId="2601" xr:uid="{00000000-0005-0000-0000-00005B010000}"/>
    <cellStyle name="style1392046939468 5" xfId="3382" xr:uid="{00000000-0005-0000-0000-00005C010000}"/>
    <cellStyle name="style1392046939515" xfId="282" xr:uid="{00000000-0005-0000-0000-00005D010000}"/>
    <cellStyle name="style1392046939515 2" xfId="1066" xr:uid="{00000000-0005-0000-0000-00005E010000}"/>
    <cellStyle name="style1392046939515 3" xfId="1846" xr:uid="{00000000-0005-0000-0000-00005F010000}"/>
    <cellStyle name="style1392046939515 4" xfId="2602" xr:uid="{00000000-0005-0000-0000-000060010000}"/>
    <cellStyle name="style1392046939515 5" xfId="3383" xr:uid="{00000000-0005-0000-0000-000061010000}"/>
    <cellStyle name="style1392046939562" xfId="283" xr:uid="{00000000-0005-0000-0000-000062010000}"/>
    <cellStyle name="style1392046939562 2" xfId="1067" xr:uid="{00000000-0005-0000-0000-000063010000}"/>
    <cellStyle name="style1392046939562 3" xfId="1847" xr:uid="{00000000-0005-0000-0000-000064010000}"/>
    <cellStyle name="style1392046939562 4" xfId="2603" xr:uid="{00000000-0005-0000-0000-000065010000}"/>
    <cellStyle name="style1392046939562 5" xfId="3384" xr:uid="{00000000-0005-0000-0000-000066010000}"/>
    <cellStyle name="style1392046939593" xfId="284" xr:uid="{00000000-0005-0000-0000-000067010000}"/>
    <cellStyle name="style1392046939593 2" xfId="1068" xr:uid="{00000000-0005-0000-0000-000068010000}"/>
    <cellStyle name="style1392046939593 3" xfId="1848" xr:uid="{00000000-0005-0000-0000-000069010000}"/>
    <cellStyle name="style1392046939593 4" xfId="2604" xr:uid="{00000000-0005-0000-0000-00006A010000}"/>
    <cellStyle name="style1392046939593 5" xfId="3385" xr:uid="{00000000-0005-0000-0000-00006B010000}"/>
    <cellStyle name="style1392046939624" xfId="285" xr:uid="{00000000-0005-0000-0000-00006C010000}"/>
    <cellStyle name="style1392046939624 2" xfId="1069" xr:uid="{00000000-0005-0000-0000-00006D010000}"/>
    <cellStyle name="style1392046939624 3" xfId="1849" xr:uid="{00000000-0005-0000-0000-00006E010000}"/>
    <cellStyle name="style1392046939624 4" xfId="2605" xr:uid="{00000000-0005-0000-0000-00006F010000}"/>
    <cellStyle name="style1392046939624 5" xfId="3386" xr:uid="{00000000-0005-0000-0000-000070010000}"/>
    <cellStyle name="style1392046939702" xfId="286" xr:uid="{00000000-0005-0000-0000-000071010000}"/>
    <cellStyle name="style1392046939702 2" xfId="1070" xr:uid="{00000000-0005-0000-0000-000072010000}"/>
    <cellStyle name="style1392046939702 3" xfId="1850" xr:uid="{00000000-0005-0000-0000-000073010000}"/>
    <cellStyle name="style1392046939702 4" xfId="2606" xr:uid="{00000000-0005-0000-0000-000074010000}"/>
    <cellStyle name="style1392046939702 5" xfId="3387" xr:uid="{00000000-0005-0000-0000-000075010000}"/>
    <cellStyle name="style1392046939749" xfId="287" xr:uid="{00000000-0005-0000-0000-000076010000}"/>
    <cellStyle name="style1392046939749 2" xfId="1071" xr:uid="{00000000-0005-0000-0000-000077010000}"/>
    <cellStyle name="style1392046939749 3" xfId="1851" xr:uid="{00000000-0005-0000-0000-000078010000}"/>
    <cellStyle name="style1392046939749 4" xfId="2607" xr:uid="{00000000-0005-0000-0000-000079010000}"/>
    <cellStyle name="style1392046939749 5" xfId="3388" xr:uid="{00000000-0005-0000-0000-00007A010000}"/>
    <cellStyle name="style1392046939780" xfId="288" xr:uid="{00000000-0005-0000-0000-00007B010000}"/>
    <cellStyle name="style1392046939780 2" xfId="1072" xr:uid="{00000000-0005-0000-0000-00007C010000}"/>
    <cellStyle name="style1392046939780 3" xfId="1852" xr:uid="{00000000-0005-0000-0000-00007D010000}"/>
    <cellStyle name="style1392046939780 4" xfId="2608" xr:uid="{00000000-0005-0000-0000-00007E010000}"/>
    <cellStyle name="style1392046939780 5" xfId="3389" xr:uid="{00000000-0005-0000-0000-00007F010000}"/>
    <cellStyle name="style1392048415393" xfId="289" xr:uid="{00000000-0005-0000-0000-000080010000}"/>
    <cellStyle name="style1392048415393 2" xfId="1073" xr:uid="{00000000-0005-0000-0000-000081010000}"/>
    <cellStyle name="style1392048415393 3" xfId="1853" xr:uid="{00000000-0005-0000-0000-000082010000}"/>
    <cellStyle name="style1392048415393 4" xfId="2609" xr:uid="{00000000-0005-0000-0000-000083010000}"/>
    <cellStyle name="style1392048415393 5" xfId="3390" xr:uid="{00000000-0005-0000-0000-000084010000}"/>
    <cellStyle name="style1392048415425" xfId="290" xr:uid="{00000000-0005-0000-0000-000085010000}"/>
    <cellStyle name="style1392048415425 2" xfId="1074" xr:uid="{00000000-0005-0000-0000-000086010000}"/>
    <cellStyle name="style1392048415425 3" xfId="1854" xr:uid="{00000000-0005-0000-0000-000087010000}"/>
    <cellStyle name="style1392048415425 4" xfId="2610" xr:uid="{00000000-0005-0000-0000-000088010000}"/>
    <cellStyle name="style1392048415425 5" xfId="3391" xr:uid="{00000000-0005-0000-0000-000089010000}"/>
    <cellStyle name="style1392048415471" xfId="291" xr:uid="{00000000-0005-0000-0000-00008A010000}"/>
    <cellStyle name="style1392048415471 2" xfId="1075" xr:uid="{00000000-0005-0000-0000-00008B010000}"/>
    <cellStyle name="style1392048415471 3" xfId="1855" xr:uid="{00000000-0005-0000-0000-00008C010000}"/>
    <cellStyle name="style1392048415471 4" xfId="2611" xr:uid="{00000000-0005-0000-0000-00008D010000}"/>
    <cellStyle name="style1392048415471 5" xfId="3392" xr:uid="{00000000-0005-0000-0000-00008E010000}"/>
    <cellStyle name="style1392048415503" xfId="292" xr:uid="{00000000-0005-0000-0000-00008F010000}"/>
    <cellStyle name="style1392048415503 2" xfId="1076" xr:uid="{00000000-0005-0000-0000-000090010000}"/>
    <cellStyle name="style1392048415503 3" xfId="1856" xr:uid="{00000000-0005-0000-0000-000091010000}"/>
    <cellStyle name="style1392048415503 4" xfId="2612" xr:uid="{00000000-0005-0000-0000-000092010000}"/>
    <cellStyle name="style1392048415503 5" xfId="3393" xr:uid="{00000000-0005-0000-0000-000093010000}"/>
    <cellStyle name="style1392048415534" xfId="293" xr:uid="{00000000-0005-0000-0000-000094010000}"/>
    <cellStyle name="style1392048415534 2" xfId="1077" xr:uid="{00000000-0005-0000-0000-000095010000}"/>
    <cellStyle name="style1392048415534 3" xfId="1857" xr:uid="{00000000-0005-0000-0000-000096010000}"/>
    <cellStyle name="style1392048415534 4" xfId="2613" xr:uid="{00000000-0005-0000-0000-000097010000}"/>
    <cellStyle name="style1392048415534 5" xfId="3394" xr:uid="{00000000-0005-0000-0000-000098010000}"/>
    <cellStyle name="style1392048415565" xfId="294" xr:uid="{00000000-0005-0000-0000-000099010000}"/>
    <cellStyle name="style1392048415565 2" xfId="1078" xr:uid="{00000000-0005-0000-0000-00009A010000}"/>
    <cellStyle name="style1392048415565 3" xfId="1858" xr:uid="{00000000-0005-0000-0000-00009B010000}"/>
    <cellStyle name="style1392048415565 4" xfId="2614" xr:uid="{00000000-0005-0000-0000-00009C010000}"/>
    <cellStyle name="style1392048415565 5" xfId="3395" xr:uid="{00000000-0005-0000-0000-00009D010000}"/>
    <cellStyle name="style1392048415612" xfId="295" xr:uid="{00000000-0005-0000-0000-00009E010000}"/>
    <cellStyle name="style1392048415612 2" xfId="1079" xr:uid="{00000000-0005-0000-0000-00009F010000}"/>
    <cellStyle name="style1392048415612 3" xfId="1859" xr:uid="{00000000-0005-0000-0000-0000A0010000}"/>
    <cellStyle name="style1392048415612 4" xfId="2615" xr:uid="{00000000-0005-0000-0000-0000A1010000}"/>
    <cellStyle name="style1392048415612 5" xfId="3396" xr:uid="{00000000-0005-0000-0000-0000A2010000}"/>
    <cellStyle name="style1392048415627" xfId="296" xr:uid="{00000000-0005-0000-0000-0000A3010000}"/>
    <cellStyle name="style1392048415627 2" xfId="1080" xr:uid="{00000000-0005-0000-0000-0000A4010000}"/>
    <cellStyle name="style1392048415627 3" xfId="1860" xr:uid="{00000000-0005-0000-0000-0000A5010000}"/>
    <cellStyle name="style1392048415627 4" xfId="2616" xr:uid="{00000000-0005-0000-0000-0000A6010000}"/>
    <cellStyle name="style1392048415627 5" xfId="3397" xr:uid="{00000000-0005-0000-0000-0000A7010000}"/>
    <cellStyle name="style1392048415659" xfId="297" xr:uid="{00000000-0005-0000-0000-0000A8010000}"/>
    <cellStyle name="style1392048415659 2" xfId="1081" xr:uid="{00000000-0005-0000-0000-0000A9010000}"/>
    <cellStyle name="style1392048415659 3" xfId="1861" xr:uid="{00000000-0005-0000-0000-0000AA010000}"/>
    <cellStyle name="style1392048415659 4" xfId="2617" xr:uid="{00000000-0005-0000-0000-0000AB010000}"/>
    <cellStyle name="style1392048415659 5" xfId="3398" xr:uid="{00000000-0005-0000-0000-0000AC010000}"/>
    <cellStyle name="style1392048415705" xfId="298" xr:uid="{00000000-0005-0000-0000-0000AD010000}"/>
    <cellStyle name="style1392048415705 2" xfId="1082" xr:uid="{00000000-0005-0000-0000-0000AE010000}"/>
    <cellStyle name="style1392048415705 3" xfId="1862" xr:uid="{00000000-0005-0000-0000-0000AF010000}"/>
    <cellStyle name="style1392048415705 4" xfId="2618" xr:uid="{00000000-0005-0000-0000-0000B0010000}"/>
    <cellStyle name="style1392048415705 5" xfId="3399" xr:uid="{00000000-0005-0000-0000-0000B1010000}"/>
    <cellStyle name="style1392048415737" xfId="299" xr:uid="{00000000-0005-0000-0000-0000B2010000}"/>
    <cellStyle name="style1392048415737 2" xfId="1083" xr:uid="{00000000-0005-0000-0000-0000B3010000}"/>
    <cellStyle name="style1392048415737 3" xfId="1863" xr:uid="{00000000-0005-0000-0000-0000B4010000}"/>
    <cellStyle name="style1392048415737 4" xfId="2619" xr:uid="{00000000-0005-0000-0000-0000B5010000}"/>
    <cellStyle name="style1392048415737 5" xfId="3400" xr:uid="{00000000-0005-0000-0000-0000B6010000}"/>
    <cellStyle name="style1392048415768" xfId="300" xr:uid="{00000000-0005-0000-0000-0000B7010000}"/>
    <cellStyle name="style1392048415768 2" xfId="1084" xr:uid="{00000000-0005-0000-0000-0000B8010000}"/>
    <cellStyle name="style1392048415768 3" xfId="1864" xr:uid="{00000000-0005-0000-0000-0000B9010000}"/>
    <cellStyle name="style1392048415768 4" xfId="2620" xr:uid="{00000000-0005-0000-0000-0000BA010000}"/>
    <cellStyle name="style1392048415768 5" xfId="3401" xr:uid="{00000000-0005-0000-0000-0000BB010000}"/>
    <cellStyle name="style1392063834645" xfId="313" xr:uid="{00000000-0005-0000-0000-0000BC010000}"/>
    <cellStyle name="style1392063834645 2" xfId="1097" xr:uid="{00000000-0005-0000-0000-0000BD010000}"/>
    <cellStyle name="style1392063834645 3" xfId="1877" xr:uid="{00000000-0005-0000-0000-0000BE010000}"/>
    <cellStyle name="style1392063834645 4" xfId="2633" xr:uid="{00000000-0005-0000-0000-0000BF010000}"/>
    <cellStyle name="style1392063834645 5" xfId="3414" xr:uid="{00000000-0005-0000-0000-0000C0010000}"/>
    <cellStyle name="style1392063834676" xfId="314" xr:uid="{00000000-0005-0000-0000-0000C1010000}"/>
    <cellStyle name="style1392063834676 2" xfId="1098" xr:uid="{00000000-0005-0000-0000-0000C2010000}"/>
    <cellStyle name="style1392063834676 3" xfId="1878" xr:uid="{00000000-0005-0000-0000-0000C3010000}"/>
    <cellStyle name="style1392063834676 4" xfId="2634" xr:uid="{00000000-0005-0000-0000-0000C4010000}"/>
    <cellStyle name="style1392063834676 5" xfId="3415" xr:uid="{00000000-0005-0000-0000-0000C5010000}"/>
    <cellStyle name="style1392063834723" xfId="315" xr:uid="{00000000-0005-0000-0000-0000C6010000}"/>
    <cellStyle name="style1392063834723 2" xfId="1099" xr:uid="{00000000-0005-0000-0000-0000C7010000}"/>
    <cellStyle name="style1392063834723 3" xfId="1879" xr:uid="{00000000-0005-0000-0000-0000C8010000}"/>
    <cellStyle name="style1392063834723 4" xfId="2635" xr:uid="{00000000-0005-0000-0000-0000C9010000}"/>
    <cellStyle name="style1392063834723 5" xfId="3416" xr:uid="{00000000-0005-0000-0000-0000CA010000}"/>
    <cellStyle name="style1392063834770" xfId="316" xr:uid="{00000000-0005-0000-0000-0000CB010000}"/>
    <cellStyle name="style1392063834770 2" xfId="1100" xr:uid="{00000000-0005-0000-0000-0000CC010000}"/>
    <cellStyle name="style1392063834770 3" xfId="1880" xr:uid="{00000000-0005-0000-0000-0000CD010000}"/>
    <cellStyle name="style1392063834770 4" xfId="2636" xr:uid="{00000000-0005-0000-0000-0000CE010000}"/>
    <cellStyle name="style1392063834770 5" xfId="3417" xr:uid="{00000000-0005-0000-0000-0000CF010000}"/>
    <cellStyle name="style1392063834801" xfId="317" xr:uid="{00000000-0005-0000-0000-0000D0010000}"/>
    <cellStyle name="style1392063834801 2" xfId="1101" xr:uid="{00000000-0005-0000-0000-0000D1010000}"/>
    <cellStyle name="style1392063834801 3" xfId="1881" xr:uid="{00000000-0005-0000-0000-0000D2010000}"/>
    <cellStyle name="style1392063834801 4" xfId="2637" xr:uid="{00000000-0005-0000-0000-0000D3010000}"/>
    <cellStyle name="style1392063834801 5" xfId="3418" xr:uid="{00000000-0005-0000-0000-0000D4010000}"/>
    <cellStyle name="style1392063834848" xfId="318" xr:uid="{00000000-0005-0000-0000-0000D5010000}"/>
    <cellStyle name="style1392063834848 2" xfId="1102" xr:uid="{00000000-0005-0000-0000-0000D6010000}"/>
    <cellStyle name="style1392063834848 3" xfId="1882" xr:uid="{00000000-0005-0000-0000-0000D7010000}"/>
    <cellStyle name="style1392063834848 4" xfId="2638" xr:uid="{00000000-0005-0000-0000-0000D8010000}"/>
    <cellStyle name="style1392063834848 5" xfId="3419" xr:uid="{00000000-0005-0000-0000-0000D9010000}"/>
    <cellStyle name="style1392063834894" xfId="319" xr:uid="{00000000-0005-0000-0000-0000DA010000}"/>
    <cellStyle name="style1392063834894 2" xfId="1103" xr:uid="{00000000-0005-0000-0000-0000DB010000}"/>
    <cellStyle name="style1392063834894 3" xfId="1883" xr:uid="{00000000-0005-0000-0000-0000DC010000}"/>
    <cellStyle name="style1392063834894 4" xfId="2639" xr:uid="{00000000-0005-0000-0000-0000DD010000}"/>
    <cellStyle name="style1392063834894 5" xfId="3420" xr:uid="{00000000-0005-0000-0000-0000DE010000}"/>
    <cellStyle name="style1392063834926" xfId="320" xr:uid="{00000000-0005-0000-0000-0000DF010000}"/>
    <cellStyle name="style1392063834926 2" xfId="1104" xr:uid="{00000000-0005-0000-0000-0000E0010000}"/>
    <cellStyle name="style1392063834926 3" xfId="1884" xr:uid="{00000000-0005-0000-0000-0000E1010000}"/>
    <cellStyle name="style1392063834926 4" xfId="2640" xr:uid="{00000000-0005-0000-0000-0000E2010000}"/>
    <cellStyle name="style1392063834926 5" xfId="3421" xr:uid="{00000000-0005-0000-0000-0000E3010000}"/>
    <cellStyle name="style1392063834957" xfId="321" xr:uid="{00000000-0005-0000-0000-0000E4010000}"/>
    <cellStyle name="style1392063834957 2" xfId="1105" xr:uid="{00000000-0005-0000-0000-0000E5010000}"/>
    <cellStyle name="style1392063834957 3" xfId="1885" xr:uid="{00000000-0005-0000-0000-0000E6010000}"/>
    <cellStyle name="style1392063834957 4" xfId="2641" xr:uid="{00000000-0005-0000-0000-0000E7010000}"/>
    <cellStyle name="style1392063834957 5" xfId="3422" xr:uid="{00000000-0005-0000-0000-0000E8010000}"/>
    <cellStyle name="style1392063834988" xfId="322" xr:uid="{00000000-0005-0000-0000-0000E9010000}"/>
    <cellStyle name="style1392063834988 2" xfId="1106" xr:uid="{00000000-0005-0000-0000-0000EA010000}"/>
    <cellStyle name="style1392063834988 3" xfId="1886" xr:uid="{00000000-0005-0000-0000-0000EB010000}"/>
    <cellStyle name="style1392063834988 4" xfId="2642" xr:uid="{00000000-0005-0000-0000-0000EC010000}"/>
    <cellStyle name="style1392063834988 5" xfId="3423" xr:uid="{00000000-0005-0000-0000-0000ED010000}"/>
    <cellStyle name="style1392063835019" xfId="323" xr:uid="{00000000-0005-0000-0000-0000EE010000}"/>
    <cellStyle name="style1392063835019 2" xfId="1107" xr:uid="{00000000-0005-0000-0000-0000EF010000}"/>
    <cellStyle name="style1392063835019 3" xfId="1887" xr:uid="{00000000-0005-0000-0000-0000F0010000}"/>
    <cellStyle name="style1392063835019 4" xfId="2643" xr:uid="{00000000-0005-0000-0000-0000F1010000}"/>
    <cellStyle name="style1392063835019 5" xfId="3424" xr:uid="{00000000-0005-0000-0000-0000F2010000}"/>
    <cellStyle name="style1392063835113" xfId="324" xr:uid="{00000000-0005-0000-0000-0000F3010000}"/>
    <cellStyle name="style1392063835113 2" xfId="1108" xr:uid="{00000000-0005-0000-0000-0000F4010000}"/>
    <cellStyle name="style1392063835113 3" xfId="1888" xr:uid="{00000000-0005-0000-0000-0000F5010000}"/>
    <cellStyle name="style1392063835113 4" xfId="2644" xr:uid="{00000000-0005-0000-0000-0000F6010000}"/>
    <cellStyle name="style1392063835113 5" xfId="3425" xr:uid="{00000000-0005-0000-0000-0000F7010000}"/>
    <cellStyle name="style1392063835160" xfId="325" xr:uid="{00000000-0005-0000-0000-0000F8010000}"/>
    <cellStyle name="style1392063835160 2" xfId="1109" xr:uid="{00000000-0005-0000-0000-0000F9010000}"/>
    <cellStyle name="style1392063835160 3" xfId="1889" xr:uid="{00000000-0005-0000-0000-0000FA010000}"/>
    <cellStyle name="style1392063835160 4" xfId="2645" xr:uid="{00000000-0005-0000-0000-0000FB010000}"/>
    <cellStyle name="style1392063835160 5" xfId="3426" xr:uid="{00000000-0005-0000-0000-0000FC010000}"/>
    <cellStyle name="style1392063835206" xfId="326" xr:uid="{00000000-0005-0000-0000-0000FD010000}"/>
    <cellStyle name="style1392063835206 2" xfId="1110" xr:uid="{00000000-0005-0000-0000-0000FE010000}"/>
    <cellStyle name="style1392063835206 3" xfId="1890" xr:uid="{00000000-0005-0000-0000-0000FF010000}"/>
    <cellStyle name="style1392063835206 4" xfId="2646" xr:uid="{00000000-0005-0000-0000-000000020000}"/>
    <cellStyle name="style1392063835206 5" xfId="3427" xr:uid="{00000000-0005-0000-0000-000001020000}"/>
    <cellStyle name="style1392064530066" xfId="327" xr:uid="{00000000-0005-0000-0000-000002020000}"/>
    <cellStyle name="style1392064530066 2" xfId="1111" xr:uid="{00000000-0005-0000-0000-000003020000}"/>
    <cellStyle name="style1392064530066 3" xfId="1891" xr:uid="{00000000-0005-0000-0000-000004020000}"/>
    <cellStyle name="style1392064530066 4" xfId="2647" xr:uid="{00000000-0005-0000-0000-000005020000}"/>
    <cellStyle name="style1392064530066 5" xfId="3428" xr:uid="{00000000-0005-0000-0000-000006020000}"/>
    <cellStyle name="style1392064530113" xfId="328" xr:uid="{00000000-0005-0000-0000-000007020000}"/>
    <cellStyle name="style1392064530113 2" xfId="1112" xr:uid="{00000000-0005-0000-0000-000008020000}"/>
    <cellStyle name="style1392064530113 3" xfId="1892" xr:uid="{00000000-0005-0000-0000-000009020000}"/>
    <cellStyle name="style1392064530113 4" xfId="2648" xr:uid="{00000000-0005-0000-0000-00000A020000}"/>
    <cellStyle name="style1392064530113 5" xfId="3429" xr:uid="{00000000-0005-0000-0000-00000B020000}"/>
    <cellStyle name="style1392064530160" xfId="329" xr:uid="{00000000-0005-0000-0000-00000C020000}"/>
    <cellStyle name="style1392064530160 2" xfId="1113" xr:uid="{00000000-0005-0000-0000-00000D020000}"/>
    <cellStyle name="style1392064530160 3" xfId="1893" xr:uid="{00000000-0005-0000-0000-00000E020000}"/>
    <cellStyle name="style1392064530160 4" xfId="2649" xr:uid="{00000000-0005-0000-0000-00000F020000}"/>
    <cellStyle name="style1392064530160 5" xfId="3430" xr:uid="{00000000-0005-0000-0000-000010020000}"/>
    <cellStyle name="style1392064530206" xfId="330" xr:uid="{00000000-0005-0000-0000-000011020000}"/>
    <cellStyle name="style1392064530206 2" xfId="1114" xr:uid="{00000000-0005-0000-0000-000012020000}"/>
    <cellStyle name="style1392064530206 3" xfId="1894" xr:uid="{00000000-0005-0000-0000-000013020000}"/>
    <cellStyle name="style1392064530206 4" xfId="2650" xr:uid="{00000000-0005-0000-0000-000014020000}"/>
    <cellStyle name="style1392064530206 5" xfId="3431" xr:uid="{00000000-0005-0000-0000-000015020000}"/>
    <cellStyle name="style1392064530238" xfId="331" xr:uid="{00000000-0005-0000-0000-000016020000}"/>
    <cellStyle name="style1392064530238 2" xfId="1115" xr:uid="{00000000-0005-0000-0000-000017020000}"/>
    <cellStyle name="style1392064530238 3" xfId="1895" xr:uid="{00000000-0005-0000-0000-000018020000}"/>
    <cellStyle name="style1392064530238 4" xfId="2651" xr:uid="{00000000-0005-0000-0000-000019020000}"/>
    <cellStyle name="style1392064530238 5" xfId="3432" xr:uid="{00000000-0005-0000-0000-00001A020000}"/>
    <cellStyle name="style1392064530284" xfId="332" xr:uid="{00000000-0005-0000-0000-00001B020000}"/>
    <cellStyle name="style1392064530284 2" xfId="1116" xr:uid="{00000000-0005-0000-0000-00001C020000}"/>
    <cellStyle name="style1392064530284 3" xfId="1896" xr:uid="{00000000-0005-0000-0000-00001D020000}"/>
    <cellStyle name="style1392064530284 4" xfId="2652" xr:uid="{00000000-0005-0000-0000-00001E020000}"/>
    <cellStyle name="style1392064530284 5" xfId="3433" xr:uid="{00000000-0005-0000-0000-00001F020000}"/>
    <cellStyle name="style1392064530331" xfId="333" xr:uid="{00000000-0005-0000-0000-000020020000}"/>
    <cellStyle name="style1392064530331 2" xfId="1117" xr:uid="{00000000-0005-0000-0000-000021020000}"/>
    <cellStyle name="style1392064530331 3" xfId="1897" xr:uid="{00000000-0005-0000-0000-000022020000}"/>
    <cellStyle name="style1392064530331 4" xfId="2653" xr:uid="{00000000-0005-0000-0000-000023020000}"/>
    <cellStyle name="style1392064530331 5" xfId="3434" xr:uid="{00000000-0005-0000-0000-000024020000}"/>
    <cellStyle name="style1392064530362" xfId="334" xr:uid="{00000000-0005-0000-0000-000025020000}"/>
    <cellStyle name="style1392064530362 2" xfId="1118" xr:uid="{00000000-0005-0000-0000-000026020000}"/>
    <cellStyle name="style1392064530362 3" xfId="1898" xr:uid="{00000000-0005-0000-0000-000027020000}"/>
    <cellStyle name="style1392064530362 4" xfId="2654" xr:uid="{00000000-0005-0000-0000-000028020000}"/>
    <cellStyle name="style1392064530362 5" xfId="3435" xr:uid="{00000000-0005-0000-0000-000029020000}"/>
    <cellStyle name="style1392064530394" xfId="335" xr:uid="{00000000-0005-0000-0000-00002A020000}"/>
    <cellStyle name="style1392064530394 2" xfId="1119" xr:uid="{00000000-0005-0000-0000-00002B020000}"/>
    <cellStyle name="style1392064530394 3" xfId="1899" xr:uid="{00000000-0005-0000-0000-00002C020000}"/>
    <cellStyle name="style1392064530394 4" xfId="2655" xr:uid="{00000000-0005-0000-0000-00002D020000}"/>
    <cellStyle name="style1392064530394 5" xfId="3436" xr:uid="{00000000-0005-0000-0000-00002E020000}"/>
    <cellStyle name="style1392064714913" xfId="336" xr:uid="{00000000-0005-0000-0000-00002F020000}"/>
    <cellStyle name="style1392064714913 2" xfId="1120" xr:uid="{00000000-0005-0000-0000-000030020000}"/>
    <cellStyle name="style1392064714913 3" xfId="1900" xr:uid="{00000000-0005-0000-0000-000031020000}"/>
    <cellStyle name="style1392064714913 4" xfId="2656" xr:uid="{00000000-0005-0000-0000-000032020000}"/>
    <cellStyle name="style1392064714913 5" xfId="3437" xr:uid="{00000000-0005-0000-0000-000033020000}"/>
    <cellStyle name="style1392064715038" xfId="337" xr:uid="{00000000-0005-0000-0000-000034020000}"/>
    <cellStyle name="style1392064715038 2" xfId="1121" xr:uid="{00000000-0005-0000-0000-000035020000}"/>
    <cellStyle name="style1392064715038 3" xfId="1901" xr:uid="{00000000-0005-0000-0000-000036020000}"/>
    <cellStyle name="style1392064715038 4" xfId="2657" xr:uid="{00000000-0005-0000-0000-000037020000}"/>
    <cellStyle name="style1392064715038 5" xfId="3438" xr:uid="{00000000-0005-0000-0000-000038020000}"/>
    <cellStyle name="style1392064715209" xfId="338" xr:uid="{00000000-0005-0000-0000-000039020000}"/>
    <cellStyle name="style1392064715209 2" xfId="1122" xr:uid="{00000000-0005-0000-0000-00003A020000}"/>
    <cellStyle name="style1392064715209 3" xfId="1902" xr:uid="{00000000-0005-0000-0000-00003B020000}"/>
    <cellStyle name="style1392064715209 4" xfId="2658" xr:uid="{00000000-0005-0000-0000-00003C020000}"/>
    <cellStyle name="style1392064715209 5" xfId="3439" xr:uid="{00000000-0005-0000-0000-00003D020000}"/>
    <cellStyle name="style1392064923254" xfId="342" xr:uid="{00000000-0005-0000-0000-00003E020000}"/>
    <cellStyle name="style1392064923254 2" xfId="1126" xr:uid="{00000000-0005-0000-0000-00003F020000}"/>
    <cellStyle name="style1392064923254 3" xfId="1906" xr:uid="{00000000-0005-0000-0000-000040020000}"/>
    <cellStyle name="style1392064923254 4" xfId="2662" xr:uid="{00000000-0005-0000-0000-000041020000}"/>
    <cellStyle name="style1392064923254 5" xfId="3443" xr:uid="{00000000-0005-0000-0000-000042020000}"/>
    <cellStyle name="style1392064923285" xfId="343" xr:uid="{00000000-0005-0000-0000-000043020000}"/>
    <cellStyle name="style1392064923285 2" xfId="1127" xr:uid="{00000000-0005-0000-0000-000044020000}"/>
    <cellStyle name="style1392064923285 3" xfId="1907" xr:uid="{00000000-0005-0000-0000-000045020000}"/>
    <cellStyle name="style1392064923285 4" xfId="2663" xr:uid="{00000000-0005-0000-0000-000046020000}"/>
    <cellStyle name="style1392064923285 5" xfId="3444" xr:uid="{00000000-0005-0000-0000-000047020000}"/>
    <cellStyle name="style1392064923316" xfId="344" xr:uid="{00000000-0005-0000-0000-000048020000}"/>
    <cellStyle name="style1392064923316 2" xfId="1128" xr:uid="{00000000-0005-0000-0000-000049020000}"/>
    <cellStyle name="style1392064923316 3" xfId="1908" xr:uid="{00000000-0005-0000-0000-00004A020000}"/>
    <cellStyle name="style1392064923316 4" xfId="2664" xr:uid="{00000000-0005-0000-0000-00004B020000}"/>
    <cellStyle name="style1392064923316 5" xfId="3445" xr:uid="{00000000-0005-0000-0000-00004C020000}"/>
    <cellStyle name="style1392064923347" xfId="345" xr:uid="{00000000-0005-0000-0000-00004D020000}"/>
    <cellStyle name="style1392064923347 2" xfId="1129" xr:uid="{00000000-0005-0000-0000-00004E020000}"/>
    <cellStyle name="style1392064923347 3" xfId="1909" xr:uid="{00000000-0005-0000-0000-00004F020000}"/>
    <cellStyle name="style1392064923347 4" xfId="2665" xr:uid="{00000000-0005-0000-0000-000050020000}"/>
    <cellStyle name="style1392064923347 5" xfId="3446" xr:uid="{00000000-0005-0000-0000-000051020000}"/>
    <cellStyle name="style1392064923378" xfId="346" xr:uid="{00000000-0005-0000-0000-000052020000}"/>
    <cellStyle name="style1392064923378 2" xfId="1130" xr:uid="{00000000-0005-0000-0000-000053020000}"/>
    <cellStyle name="style1392064923378 3" xfId="1910" xr:uid="{00000000-0005-0000-0000-000054020000}"/>
    <cellStyle name="style1392064923378 4" xfId="2666" xr:uid="{00000000-0005-0000-0000-000055020000}"/>
    <cellStyle name="style1392064923378 5" xfId="3447" xr:uid="{00000000-0005-0000-0000-000056020000}"/>
    <cellStyle name="style1392064923410" xfId="347" xr:uid="{00000000-0005-0000-0000-000057020000}"/>
    <cellStyle name="style1392064923410 2" xfId="1131" xr:uid="{00000000-0005-0000-0000-000058020000}"/>
    <cellStyle name="style1392064923410 3" xfId="1911" xr:uid="{00000000-0005-0000-0000-000059020000}"/>
    <cellStyle name="style1392064923410 4" xfId="2667" xr:uid="{00000000-0005-0000-0000-00005A020000}"/>
    <cellStyle name="style1392064923410 5" xfId="3448" xr:uid="{00000000-0005-0000-0000-00005B020000}"/>
    <cellStyle name="style1392064923456" xfId="348" xr:uid="{00000000-0005-0000-0000-00005C020000}"/>
    <cellStyle name="style1392064923456 2" xfId="1132" xr:uid="{00000000-0005-0000-0000-00005D020000}"/>
    <cellStyle name="style1392064923456 3" xfId="1912" xr:uid="{00000000-0005-0000-0000-00005E020000}"/>
    <cellStyle name="style1392064923456 4" xfId="2668" xr:uid="{00000000-0005-0000-0000-00005F020000}"/>
    <cellStyle name="style1392064923456 5" xfId="3449" xr:uid="{00000000-0005-0000-0000-000060020000}"/>
    <cellStyle name="style1392064923472" xfId="349" xr:uid="{00000000-0005-0000-0000-000061020000}"/>
    <cellStyle name="style1392064923472 2" xfId="1133" xr:uid="{00000000-0005-0000-0000-000062020000}"/>
    <cellStyle name="style1392064923472 3" xfId="1913" xr:uid="{00000000-0005-0000-0000-000063020000}"/>
    <cellStyle name="style1392064923472 4" xfId="2669" xr:uid="{00000000-0005-0000-0000-000064020000}"/>
    <cellStyle name="style1392064923472 5" xfId="3450" xr:uid="{00000000-0005-0000-0000-000065020000}"/>
    <cellStyle name="style1392064923503" xfId="350" xr:uid="{00000000-0005-0000-0000-000066020000}"/>
    <cellStyle name="style1392064923503 2" xfId="1134" xr:uid="{00000000-0005-0000-0000-000067020000}"/>
    <cellStyle name="style1392064923503 3" xfId="1914" xr:uid="{00000000-0005-0000-0000-000068020000}"/>
    <cellStyle name="style1392064923503 4" xfId="2670" xr:uid="{00000000-0005-0000-0000-000069020000}"/>
    <cellStyle name="style1392064923503 5" xfId="3451" xr:uid="{00000000-0005-0000-0000-00006A020000}"/>
    <cellStyle name="style1392064923581" xfId="351" xr:uid="{00000000-0005-0000-0000-00006B020000}"/>
    <cellStyle name="style1392064923581 2" xfId="1135" xr:uid="{00000000-0005-0000-0000-00006C020000}"/>
    <cellStyle name="style1392064923581 3" xfId="1915" xr:uid="{00000000-0005-0000-0000-00006D020000}"/>
    <cellStyle name="style1392064923581 4" xfId="2671" xr:uid="{00000000-0005-0000-0000-00006E020000}"/>
    <cellStyle name="style1392064923581 5" xfId="3452" xr:uid="{00000000-0005-0000-0000-00006F020000}"/>
    <cellStyle name="style1392064923628" xfId="352" xr:uid="{00000000-0005-0000-0000-000070020000}"/>
    <cellStyle name="style1392064923628 2" xfId="1136" xr:uid="{00000000-0005-0000-0000-000071020000}"/>
    <cellStyle name="style1392064923628 3" xfId="1916" xr:uid="{00000000-0005-0000-0000-000072020000}"/>
    <cellStyle name="style1392064923628 4" xfId="2672" xr:uid="{00000000-0005-0000-0000-000073020000}"/>
    <cellStyle name="style1392064923628 5" xfId="3453" xr:uid="{00000000-0005-0000-0000-000074020000}"/>
    <cellStyle name="style1392064923659" xfId="353" xr:uid="{00000000-0005-0000-0000-000075020000}"/>
    <cellStyle name="style1392064923659 2" xfId="1137" xr:uid="{00000000-0005-0000-0000-000076020000}"/>
    <cellStyle name="style1392064923659 3" xfId="1917" xr:uid="{00000000-0005-0000-0000-000077020000}"/>
    <cellStyle name="style1392064923659 4" xfId="2673" xr:uid="{00000000-0005-0000-0000-000078020000}"/>
    <cellStyle name="style1392064923659 5" xfId="3454" xr:uid="{00000000-0005-0000-0000-000079020000}"/>
    <cellStyle name="style1392064923675" xfId="354" xr:uid="{00000000-0005-0000-0000-00007A020000}"/>
    <cellStyle name="style1392064923675 2" xfId="1138" xr:uid="{00000000-0005-0000-0000-00007B020000}"/>
    <cellStyle name="style1392064923675 3" xfId="1918" xr:uid="{00000000-0005-0000-0000-00007C020000}"/>
    <cellStyle name="style1392064923675 4" xfId="2674" xr:uid="{00000000-0005-0000-0000-00007D020000}"/>
    <cellStyle name="style1392064923675 5" xfId="3455" xr:uid="{00000000-0005-0000-0000-00007E020000}"/>
    <cellStyle name="style1392065282741" xfId="370" xr:uid="{00000000-0005-0000-0000-00007F020000}"/>
    <cellStyle name="style1392065282741 2" xfId="1154" xr:uid="{00000000-0005-0000-0000-000080020000}"/>
    <cellStyle name="style1392065282741 3" xfId="1934" xr:uid="{00000000-0005-0000-0000-000081020000}"/>
    <cellStyle name="style1392065282741 4" xfId="2690" xr:uid="{00000000-0005-0000-0000-000082020000}"/>
    <cellStyle name="style1392065282741 5" xfId="3471" xr:uid="{00000000-0005-0000-0000-000083020000}"/>
    <cellStyle name="style1392065282773" xfId="371" xr:uid="{00000000-0005-0000-0000-000084020000}"/>
    <cellStyle name="style1392065282773 2" xfId="1155" xr:uid="{00000000-0005-0000-0000-000085020000}"/>
    <cellStyle name="style1392065282773 3" xfId="1935" xr:uid="{00000000-0005-0000-0000-000086020000}"/>
    <cellStyle name="style1392065282773 4" xfId="2691" xr:uid="{00000000-0005-0000-0000-000087020000}"/>
    <cellStyle name="style1392065282773 5" xfId="3472" xr:uid="{00000000-0005-0000-0000-000088020000}"/>
    <cellStyle name="style1392065282804" xfId="372" xr:uid="{00000000-0005-0000-0000-000089020000}"/>
    <cellStyle name="style1392065282804 2" xfId="1156" xr:uid="{00000000-0005-0000-0000-00008A020000}"/>
    <cellStyle name="style1392065282804 3" xfId="1936" xr:uid="{00000000-0005-0000-0000-00008B020000}"/>
    <cellStyle name="style1392065282804 4" xfId="2692" xr:uid="{00000000-0005-0000-0000-00008C020000}"/>
    <cellStyle name="style1392065282804 5" xfId="3473" xr:uid="{00000000-0005-0000-0000-00008D020000}"/>
    <cellStyle name="style1392065282835" xfId="373" xr:uid="{00000000-0005-0000-0000-00008E020000}"/>
    <cellStyle name="style1392065282835 2" xfId="1157" xr:uid="{00000000-0005-0000-0000-00008F020000}"/>
    <cellStyle name="style1392065282835 3" xfId="1937" xr:uid="{00000000-0005-0000-0000-000090020000}"/>
    <cellStyle name="style1392065282835 4" xfId="2693" xr:uid="{00000000-0005-0000-0000-000091020000}"/>
    <cellStyle name="style1392065282835 5" xfId="3474" xr:uid="{00000000-0005-0000-0000-000092020000}"/>
    <cellStyle name="style1392065282866" xfId="374" xr:uid="{00000000-0005-0000-0000-000093020000}"/>
    <cellStyle name="style1392065282866 2" xfId="1158" xr:uid="{00000000-0005-0000-0000-000094020000}"/>
    <cellStyle name="style1392065282866 3" xfId="1938" xr:uid="{00000000-0005-0000-0000-000095020000}"/>
    <cellStyle name="style1392065282866 4" xfId="2694" xr:uid="{00000000-0005-0000-0000-000096020000}"/>
    <cellStyle name="style1392065282866 5" xfId="3475" xr:uid="{00000000-0005-0000-0000-000097020000}"/>
    <cellStyle name="style1392065282897" xfId="375" xr:uid="{00000000-0005-0000-0000-000098020000}"/>
    <cellStyle name="style1392065282897 2" xfId="1159" xr:uid="{00000000-0005-0000-0000-000099020000}"/>
    <cellStyle name="style1392065282897 3" xfId="1939" xr:uid="{00000000-0005-0000-0000-00009A020000}"/>
    <cellStyle name="style1392065282897 4" xfId="2695" xr:uid="{00000000-0005-0000-0000-00009B020000}"/>
    <cellStyle name="style1392065282897 5" xfId="3476" xr:uid="{00000000-0005-0000-0000-00009C020000}"/>
    <cellStyle name="style1392065282944" xfId="376" xr:uid="{00000000-0005-0000-0000-00009D020000}"/>
    <cellStyle name="style1392065282944 2" xfId="1160" xr:uid="{00000000-0005-0000-0000-00009E020000}"/>
    <cellStyle name="style1392065282944 3" xfId="1940" xr:uid="{00000000-0005-0000-0000-00009F020000}"/>
    <cellStyle name="style1392065282944 4" xfId="2696" xr:uid="{00000000-0005-0000-0000-0000A0020000}"/>
    <cellStyle name="style1392065282944 5" xfId="3477" xr:uid="{00000000-0005-0000-0000-0000A1020000}"/>
    <cellStyle name="style1392065282960" xfId="377" xr:uid="{00000000-0005-0000-0000-0000A2020000}"/>
    <cellStyle name="style1392065282960 2" xfId="1161" xr:uid="{00000000-0005-0000-0000-0000A3020000}"/>
    <cellStyle name="style1392065282960 3" xfId="1941" xr:uid="{00000000-0005-0000-0000-0000A4020000}"/>
    <cellStyle name="style1392065282960 4" xfId="2697" xr:uid="{00000000-0005-0000-0000-0000A5020000}"/>
    <cellStyle name="style1392065282960 5" xfId="3478" xr:uid="{00000000-0005-0000-0000-0000A6020000}"/>
    <cellStyle name="style1392065282991" xfId="378" xr:uid="{00000000-0005-0000-0000-0000A7020000}"/>
    <cellStyle name="style1392065282991 2" xfId="1162" xr:uid="{00000000-0005-0000-0000-0000A8020000}"/>
    <cellStyle name="style1392065282991 3" xfId="1942" xr:uid="{00000000-0005-0000-0000-0000A9020000}"/>
    <cellStyle name="style1392065282991 4" xfId="2698" xr:uid="{00000000-0005-0000-0000-0000AA020000}"/>
    <cellStyle name="style1392065282991 5" xfId="3479" xr:uid="{00000000-0005-0000-0000-0000AB020000}"/>
    <cellStyle name="style1392065283038" xfId="379" xr:uid="{00000000-0005-0000-0000-0000AC020000}"/>
    <cellStyle name="style1392065283038 2" xfId="1163" xr:uid="{00000000-0005-0000-0000-0000AD020000}"/>
    <cellStyle name="style1392065283038 3" xfId="1943" xr:uid="{00000000-0005-0000-0000-0000AE020000}"/>
    <cellStyle name="style1392065283038 4" xfId="2699" xr:uid="{00000000-0005-0000-0000-0000AF020000}"/>
    <cellStyle name="style1392065283038 5" xfId="3480" xr:uid="{00000000-0005-0000-0000-0000B0020000}"/>
    <cellStyle name="style1392065283069" xfId="380" xr:uid="{00000000-0005-0000-0000-0000B1020000}"/>
    <cellStyle name="style1392065283069 2" xfId="1164" xr:uid="{00000000-0005-0000-0000-0000B2020000}"/>
    <cellStyle name="style1392065283069 3" xfId="1944" xr:uid="{00000000-0005-0000-0000-0000B3020000}"/>
    <cellStyle name="style1392065283069 4" xfId="2700" xr:uid="{00000000-0005-0000-0000-0000B4020000}"/>
    <cellStyle name="style1392065283069 5" xfId="3481" xr:uid="{00000000-0005-0000-0000-0000B5020000}"/>
    <cellStyle name="style1392065283131" xfId="381" xr:uid="{00000000-0005-0000-0000-0000B6020000}"/>
    <cellStyle name="style1392065283131 2" xfId="1165" xr:uid="{00000000-0005-0000-0000-0000B7020000}"/>
    <cellStyle name="style1392065283131 3" xfId="1945" xr:uid="{00000000-0005-0000-0000-0000B8020000}"/>
    <cellStyle name="style1392065283131 4" xfId="2701" xr:uid="{00000000-0005-0000-0000-0000B9020000}"/>
    <cellStyle name="style1392065283131 5" xfId="3482" xr:uid="{00000000-0005-0000-0000-0000BA020000}"/>
    <cellStyle name="style1392065361087" xfId="355" xr:uid="{00000000-0005-0000-0000-0000BB020000}"/>
    <cellStyle name="style1392065361087 2" xfId="1139" xr:uid="{00000000-0005-0000-0000-0000BC020000}"/>
    <cellStyle name="style1392065361087 3" xfId="1919" xr:uid="{00000000-0005-0000-0000-0000BD020000}"/>
    <cellStyle name="style1392065361087 4" xfId="2675" xr:uid="{00000000-0005-0000-0000-0000BE020000}"/>
    <cellStyle name="style1392065361087 5" xfId="3456" xr:uid="{00000000-0005-0000-0000-0000BF020000}"/>
    <cellStyle name="style1392065361118" xfId="356" xr:uid="{00000000-0005-0000-0000-0000C0020000}"/>
    <cellStyle name="style1392065361118 2" xfId="1140" xr:uid="{00000000-0005-0000-0000-0000C1020000}"/>
    <cellStyle name="style1392065361118 3" xfId="1920" xr:uid="{00000000-0005-0000-0000-0000C2020000}"/>
    <cellStyle name="style1392065361118 4" xfId="2676" xr:uid="{00000000-0005-0000-0000-0000C3020000}"/>
    <cellStyle name="style1392065361118 5" xfId="3457" xr:uid="{00000000-0005-0000-0000-0000C4020000}"/>
    <cellStyle name="style1392065361150" xfId="357" xr:uid="{00000000-0005-0000-0000-0000C5020000}"/>
    <cellStyle name="style1392065361150 2" xfId="1141" xr:uid="{00000000-0005-0000-0000-0000C6020000}"/>
    <cellStyle name="style1392065361150 3" xfId="1921" xr:uid="{00000000-0005-0000-0000-0000C7020000}"/>
    <cellStyle name="style1392065361150 4" xfId="2677" xr:uid="{00000000-0005-0000-0000-0000C8020000}"/>
    <cellStyle name="style1392065361150 5" xfId="3458" xr:uid="{00000000-0005-0000-0000-0000C9020000}"/>
    <cellStyle name="style1392065361181" xfId="358" xr:uid="{00000000-0005-0000-0000-0000CA020000}"/>
    <cellStyle name="style1392065361181 2" xfId="1142" xr:uid="{00000000-0005-0000-0000-0000CB020000}"/>
    <cellStyle name="style1392065361181 3" xfId="1922" xr:uid="{00000000-0005-0000-0000-0000CC020000}"/>
    <cellStyle name="style1392065361181 4" xfId="2678" xr:uid="{00000000-0005-0000-0000-0000CD020000}"/>
    <cellStyle name="style1392065361181 5" xfId="3459" xr:uid="{00000000-0005-0000-0000-0000CE020000}"/>
    <cellStyle name="style1392065361228" xfId="359" xr:uid="{00000000-0005-0000-0000-0000CF020000}"/>
    <cellStyle name="style1392065361228 2" xfId="1143" xr:uid="{00000000-0005-0000-0000-0000D0020000}"/>
    <cellStyle name="style1392065361228 3" xfId="1923" xr:uid="{00000000-0005-0000-0000-0000D1020000}"/>
    <cellStyle name="style1392065361228 4" xfId="2679" xr:uid="{00000000-0005-0000-0000-0000D2020000}"/>
    <cellStyle name="style1392065361228 5" xfId="3460" xr:uid="{00000000-0005-0000-0000-0000D3020000}"/>
    <cellStyle name="style1392065361259" xfId="360" xr:uid="{00000000-0005-0000-0000-0000D4020000}"/>
    <cellStyle name="style1392065361259 2" xfId="1144" xr:uid="{00000000-0005-0000-0000-0000D5020000}"/>
    <cellStyle name="style1392065361259 3" xfId="1924" xr:uid="{00000000-0005-0000-0000-0000D6020000}"/>
    <cellStyle name="style1392065361259 4" xfId="2680" xr:uid="{00000000-0005-0000-0000-0000D7020000}"/>
    <cellStyle name="style1392065361259 5" xfId="3461" xr:uid="{00000000-0005-0000-0000-0000D8020000}"/>
    <cellStyle name="style1392065361290" xfId="361" xr:uid="{00000000-0005-0000-0000-0000D9020000}"/>
    <cellStyle name="style1392065361290 2" xfId="1145" xr:uid="{00000000-0005-0000-0000-0000DA020000}"/>
    <cellStyle name="style1392065361290 3" xfId="1925" xr:uid="{00000000-0005-0000-0000-0000DB020000}"/>
    <cellStyle name="style1392065361290 4" xfId="2681" xr:uid="{00000000-0005-0000-0000-0000DC020000}"/>
    <cellStyle name="style1392065361290 5" xfId="3462" xr:uid="{00000000-0005-0000-0000-0000DD020000}"/>
    <cellStyle name="style1392065361306" xfId="362" xr:uid="{00000000-0005-0000-0000-0000DE020000}"/>
    <cellStyle name="style1392065361306 2" xfId="1146" xr:uid="{00000000-0005-0000-0000-0000DF020000}"/>
    <cellStyle name="style1392065361306 3" xfId="1926" xr:uid="{00000000-0005-0000-0000-0000E0020000}"/>
    <cellStyle name="style1392065361306 4" xfId="2682" xr:uid="{00000000-0005-0000-0000-0000E1020000}"/>
    <cellStyle name="style1392065361306 5" xfId="3463" xr:uid="{00000000-0005-0000-0000-0000E2020000}"/>
    <cellStyle name="style1392065361337" xfId="363" xr:uid="{00000000-0005-0000-0000-0000E3020000}"/>
    <cellStyle name="style1392065361337 2" xfId="1147" xr:uid="{00000000-0005-0000-0000-0000E4020000}"/>
    <cellStyle name="style1392065361337 3" xfId="1927" xr:uid="{00000000-0005-0000-0000-0000E5020000}"/>
    <cellStyle name="style1392065361337 4" xfId="2683" xr:uid="{00000000-0005-0000-0000-0000E6020000}"/>
    <cellStyle name="style1392065361337 5" xfId="3464" xr:uid="{00000000-0005-0000-0000-0000E7020000}"/>
    <cellStyle name="style1392065361368" xfId="364" xr:uid="{00000000-0005-0000-0000-0000E8020000}"/>
    <cellStyle name="style1392065361368 2" xfId="1148" xr:uid="{00000000-0005-0000-0000-0000E9020000}"/>
    <cellStyle name="style1392065361368 3" xfId="1928" xr:uid="{00000000-0005-0000-0000-0000EA020000}"/>
    <cellStyle name="style1392065361368 4" xfId="2684" xr:uid="{00000000-0005-0000-0000-0000EB020000}"/>
    <cellStyle name="style1392065361368 5" xfId="3465" xr:uid="{00000000-0005-0000-0000-0000EC020000}"/>
    <cellStyle name="style1392065361399" xfId="365" xr:uid="{00000000-0005-0000-0000-0000ED020000}"/>
    <cellStyle name="style1392065361399 2" xfId="1149" xr:uid="{00000000-0005-0000-0000-0000EE020000}"/>
    <cellStyle name="style1392065361399 3" xfId="1929" xr:uid="{00000000-0005-0000-0000-0000EF020000}"/>
    <cellStyle name="style1392065361399 4" xfId="2685" xr:uid="{00000000-0005-0000-0000-0000F0020000}"/>
    <cellStyle name="style1392065361399 5" xfId="3466" xr:uid="{00000000-0005-0000-0000-0000F1020000}"/>
    <cellStyle name="style1392065361430" xfId="366" xr:uid="{00000000-0005-0000-0000-0000F2020000}"/>
    <cellStyle name="style1392065361430 2" xfId="1150" xr:uid="{00000000-0005-0000-0000-0000F3020000}"/>
    <cellStyle name="style1392065361430 3" xfId="1930" xr:uid="{00000000-0005-0000-0000-0000F4020000}"/>
    <cellStyle name="style1392065361430 4" xfId="2686" xr:uid="{00000000-0005-0000-0000-0000F5020000}"/>
    <cellStyle name="style1392065361430 5" xfId="3467" xr:uid="{00000000-0005-0000-0000-0000F6020000}"/>
    <cellStyle name="style1392065361462" xfId="367" xr:uid="{00000000-0005-0000-0000-0000F7020000}"/>
    <cellStyle name="style1392065361462 2" xfId="1151" xr:uid="{00000000-0005-0000-0000-0000F8020000}"/>
    <cellStyle name="style1392065361462 3" xfId="1931" xr:uid="{00000000-0005-0000-0000-0000F9020000}"/>
    <cellStyle name="style1392065361462 4" xfId="2687" xr:uid="{00000000-0005-0000-0000-0000FA020000}"/>
    <cellStyle name="style1392065361462 5" xfId="3468" xr:uid="{00000000-0005-0000-0000-0000FB020000}"/>
    <cellStyle name="style1392065361540" xfId="368" xr:uid="{00000000-0005-0000-0000-0000FC020000}"/>
    <cellStyle name="style1392065361540 2" xfId="1152" xr:uid="{00000000-0005-0000-0000-0000FD020000}"/>
    <cellStyle name="style1392065361540 3" xfId="1932" xr:uid="{00000000-0005-0000-0000-0000FE020000}"/>
    <cellStyle name="style1392065361540 4" xfId="2688" xr:uid="{00000000-0005-0000-0000-0000FF020000}"/>
    <cellStyle name="style1392065361540 5" xfId="3469" xr:uid="{00000000-0005-0000-0000-000000030000}"/>
    <cellStyle name="style1392065361571" xfId="369" xr:uid="{00000000-0005-0000-0000-000001030000}"/>
    <cellStyle name="style1392065361571 2" xfId="1153" xr:uid="{00000000-0005-0000-0000-000002030000}"/>
    <cellStyle name="style1392065361571 3" xfId="1933" xr:uid="{00000000-0005-0000-0000-000003030000}"/>
    <cellStyle name="style1392065361571 4" xfId="2689" xr:uid="{00000000-0005-0000-0000-000004030000}"/>
    <cellStyle name="style1392065361571 5" xfId="3470" xr:uid="{00000000-0005-0000-0000-000005030000}"/>
    <cellStyle name="style1392065681353" xfId="394" xr:uid="{00000000-0005-0000-0000-000006030000}"/>
    <cellStyle name="style1392065681353 2" xfId="1178" xr:uid="{00000000-0005-0000-0000-000007030000}"/>
    <cellStyle name="style1392065681353 3" xfId="1958" xr:uid="{00000000-0005-0000-0000-000008030000}"/>
    <cellStyle name="style1392065681353 4" xfId="2714" xr:uid="{00000000-0005-0000-0000-000009030000}"/>
    <cellStyle name="style1392065681353 5" xfId="3495" xr:uid="{00000000-0005-0000-0000-00000A030000}"/>
    <cellStyle name="style1392065681431" xfId="395" xr:uid="{00000000-0005-0000-0000-00000B030000}"/>
    <cellStyle name="style1392065681431 2" xfId="1179" xr:uid="{00000000-0005-0000-0000-00000C030000}"/>
    <cellStyle name="style1392065681431 3" xfId="1959" xr:uid="{00000000-0005-0000-0000-00000D030000}"/>
    <cellStyle name="style1392065681431 4" xfId="2715" xr:uid="{00000000-0005-0000-0000-00000E030000}"/>
    <cellStyle name="style1392065681431 5" xfId="3496" xr:uid="{00000000-0005-0000-0000-00000F030000}"/>
    <cellStyle name="style1392065681462" xfId="396" xr:uid="{00000000-0005-0000-0000-000010030000}"/>
    <cellStyle name="style1392065681462 2" xfId="1180" xr:uid="{00000000-0005-0000-0000-000011030000}"/>
    <cellStyle name="style1392065681462 3" xfId="1960" xr:uid="{00000000-0005-0000-0000-000012030000}"/>
    <cellStyle name="style1392065681462 4" xfId="2716" xr:uid="{00000000-0005-0000-0000-000013030000}"/>
    <cellStyle name="style1392065681462 5" xfId="3497" xr:uid="{00000000-0005-0000-0000-000014030000}"/>
    <cellStyle name="style1392065681493" xfId="397" xr:uid="{00000000-0005-0000-0000-000015030000}"/>
    <cellStyle name="style1392065681493 2" xfId="1181" xr:uid="{00000000-0005-0000-0000-000016030000}"/>
    <cellStyle name="style1392065681493 3" xfId="1961" xr:uid="{00000000-0005-0000-0000-000017030000}"/>
    <cellStyle name="style1392065681493 4" xfId="2717" xr:uid="{00000000-0005-0000-0000-000018030000}"/>
    <cellStyle name="style1392065681493 5" xfId="3498" xr:uid="{00000000-0005-0000-0000-000019030000}"/>
    <cellStyle name="style1392065681524" xfId="398" xr:uid="{00000000-0005-0000-0000-00001A030000}"/>
    <cellStyle name="style1392065681524 2" xfId="1182" xr:uid="{00000000-0005-0000-0000-00001B030000}"/>
    <cellStyle name="style1392065681524 3" xfId="1962" xr:uid="{00000000-0005-0000-0000-00001C030000}"/>
    <cellStyle name="style1392065681524 4" xfId="2718" xr:uid="{00000000-0005-0000-0000-00001D030000}"/>
    <cellStyle name="style1392065681524 5" xfId="3499" xr:uid="{00000000-0005-0000-0000-00001E030000}"/>
    <cellStyle name="style1392065681555" xfId="399" xr:uid="{00000000-0005-0000-0000-00001F030000}"/>
    <cellStyle name="style1392065681555 2" xfId="1183" xr:uid="{00000000-0005-0000-0000-000020030000}"/>
    <cellStyle name="style1392065681555 3" xfId="1963" xr:uid="{00000000-0005-0000-0000-000021030000}"/>
    <cellStyle name="style1392065681555 4" xfId="2719" xr:uid="{00000000-0005-0000-0000-000022030000}"/>
    <cellStyle name="style1392065681555 5" xfId="3500" xr:uid="{00000000-0005-0000-0000-000023030000}"/>
    <cellStyle name="style1392065681587" xfId="400" xr:uid="{00000000-0005-0000-0000-000024030000}"/>
    <cellStyle name="style1392065681587 2" xfId="1184" xr:uid="{00000000-0005-0000-0000-000025030000}"/>
    <cellStyle name="style1392065681587 3" xfId="1964" xr:uid="{00000000-0005-0000-0000-000026030000}"/>
    <cellStyle name="style1392065681587 4" xfId="2720" xr:uid="{00000000-0005-0000-0000-000027030000}"/>
    <cellStyle name="style1392065681587 5" xfId="3501" xr:uid="{00000000-0005-0000-0000-000028030000}"/>
    <cellStyle name="style1392065681602" xfId="401" xr:uid="{00000000-0005-0000-0000-000029030000}"/>
    <cellStyle name="style1392065681602 2" xfId="1185" xr:uid="{00000000-0005-0000-0000-00002A030000}"/>
    <cellStyle name="style1392065681602 3" xfId="1965" xr:uid="{00000000-0005-0000-0000-00002B030000}"/>
    <cellStyle name="style1392065681602 4" xfId="2721" xr:uid="{00000000-0005-0000-0000-00002C030000}"/>
    <cellStyle name="style1392065681602 5" xfId="3502" xr:uid="{00000000-0005-0000-0000-00002D030000}"/>
    <cellStyle name="style1392065681633" xfId="402" xr:uid="{00000000-0005-0000-0000-00002E030000}"/>
    <cellStyle name="style1392065681633 2" xfId="1186" xr:uid="{00000000-0005-0000-0000-00002F030000}"/>
    <cellStyle name="style1392065681633 3" xfId="1966" xr:uid="{00000000-0005-0000-0000-000030030000}"/>
    <cellStyle name="style1392065681633 4" xfId="2722" xr:uid="{00000000-0005-0000-0000-000031030000}"/>
    <cellStyle name="style1392065681633 5" xfId="3503" xr:uid="{00000000-0005-0000-0000-000032030000}"/>
    <cellStyle name="style1392065681665" xfId="403" xr:uid="{00000000-0005-0000-0000-000033030000}"/>
    <cellStyle name="style1392065681665 2" xfId="1187" xr:uid="{00000000-0005-0000-0000-000034030000}"/>
    <cellStyle name="style1392065681665 3" xfId="1967" xr:uid="{00000000-0005-0000-0000-000035030000}"/>
    <cellStyle name="style1392065681665 4" xfId="2723" xr:uid="{00000000-0005-0000-0000-000036030000}"/>
    <cellStyle name="style1392065681665 5" xfId="3504" xr:uid="{00000000-0005-0000-0000-000037030000}"/>
    <cellStyle name="style1392065681680" xfId="404" xr:uid="{00000000-0005-0000-0000-000038030000}"/>
    <cellStyle name="style1392065681680 2" xfId="1188" xr:uid="{00000000-0005-0000-0000-000039030000}"/>
    <cellStyle name="style1392065681680 3" xfId="1968" xr:uid="{00000000-0005-0000-0000-00003A030000}"/>
    <cellStyle name="style1392065681680 4" xfId="2724" xr:uid="{00000000-0005-0000-0000-00003B030000}"/>
    <cellStyle name="style1392065681680 5" xfId="3505" xr:uid="{00000000-0005-0000-0000-00003C030000}"/>
    <cellStyle name="style1392148888732" xfId="209" xr:uid="{00000000-0005-0000-0000-00003D030000}"/>
    <cellStyle name="style1392148888732 2" xfId="993" xr:uid="{00000000-0005-0000-0000-00003E030000}"/>
    <cellStyle name="style1392148888732 3" xfId="1773" xr:uid="{00000000-0005-0000-0000-00003F030000}"/>
    <cellStyle name="style1392148888732 4" xfId="2529" xr:uid="{00000000-0005-0000-0000-000040030000}"/>
    <cellStyle name="style1392148888732 5" xfId="3310" xr:uid="{00000000-0005-0000-0000-000041030000}"/>
    <cellStyle name="style1392148888763" xfId="210" xr:uid="{00000000-0005-0000-0000-000042030000}"/>
    <cellStyle name="style1392148888763 2" xfId="994" xr:uid="{00000000-0005-0000-0000-000043030000}"/>
    <cellStyle name="style1392148888763 3" xfId="1774" xr:uid="{00000000-0005-0000-0000-000044030000}"/>
    <cellStyle name="style1392148888763 4" xfId="2530" xr:uid="{00000000-0005-0000-0000-000045030000}"/>
    <cellStyle name="style1392148888763 5" xfId="3311" xr:uid="{00000000-0005-0000-0000-000046030000}"/>
    <cellStyle name="style1392148888794" xfId="211" xr:uid="{00000000-0005-0000-0000-000047030000}"/>
    <cellStyle name="style1392148888794 2" xfId="995" xr:uid="{00000000-0005-0000-0000-000048030000}"/>
    <cellStyle name="style1392148888794 3" xfId="1775" xr:uid="{00000000-0005-0000-0000-000049030000}"/>
    <cellStyle name="style1392148888794 4" xfId="2531" xr:uid="{00000000-0005-0000-0000-00004A030000}"/>
    <cellStyle name="style1392148888794 5" xfId="3312" xr:uid="{00000000-0005-0000-0000-00004B030000}"/>
    <cellStyle name="style1392148888826" xfId="212" xr:uid="{00000000-0005-0000-0000-00004C030000}"/>
    <cellStyle name="style1392148888826 2" xfId="996" xr:uid="{00000000-0005-0000-0000-00004D030000}"/>
    <cellStyle name="style1392148888826 3" xfId="1776" xr:uid="{00000000-0005-0000-0000-00004E030000}"/>
    <cellStyle name="style1392148888826 4" xfId="2532" xr:uid="{00000000-0005-0000-0000-00004F030000}"/>
    <cellStyle name="style1392148888826 5" xfId="3313" xr:uid="{00000000-0005-0000-0000-000050030000}"/>
    <cellStyle name="style1392148888872" xfId="213" xr:uid="{00000000-0005-0000-0000-000051030000}"/>
    <cellStyle name="style1392148888872 2" xfId="997" xr:uid="{00000000-0005-0000-0000-000052030000}"/>
    <cellStyle name="style1392148888872 3" xfId="1777" xr:uid="{00000000-0005-0000-0000-000053030000}"/>
    <cellStyle name="style1392148888872 4" xfId="2533" xr:uid="{00000000-0005-0000-0000-000054030000}"/>
    <cellStyle name="style1392148888872 5" xfId="3314" xr:uid="{00000000-0005-0000-0000-000055030000}"/>
    <cellStyle name="style1392148888904" xfId="214" xr:uid="{00000000-0005-0000-0000-000056030000}"/>
    <cellStyle name="style1392148888904 2" xfId="998" xr:uid="{00000000-0005-0000-0000-000057030000}"/>
    <cellStyle name="style1392148888904 3" xfId="1778" xr:uid="{00000000-0005-0000-0000-000058030000}"/>
    <cellStyle name="style1392148888904 4" xfId="2534" xr:uid="{00000000-0005-0000-0000-000059030000}"/>
    <cellStyle name="style1392148888904 5" xfId="3315" xr:uid="{00000000-0005-0000-0000-00005A030000}"/>
    <cellStyle name="style1392148888935" xfId="215" xr:uid="{00000000-0005-0000-0000-00005B030000}"/>
    <cellStyle name="style1392148888935 2" xfId="999" xr:uid="{00000000-0005-0000-0000-00005C030000}"/>
    <cellStyle name="style1392148888935 3" xfId="1779" xr:uid="{00000000-0005-0000-0000-00005D030000}"/>
    <cellStyle name="style1392148888935 4" xfId="2535" xr:uid="{00000000-0005-0000-0000-00005E030000}"/>
    <cellStyle name="style1392148888935 5" xfId="3316" xr:uid="{00000000-0005-0000-0000-00005F030000}"/>
    <cellStyle name="style1392148888966" xfId="216" xr:uid="{00000000-0005-0000-0000-000060030000}"/>
    <cellStyle name="style1392148888966 2" xfId="1000" xr:uid="{00000000-0005-0000-0000-000061030000}"/>
    <cellStyle name="style1392148888966 3" xfId="1780" xr:uid="{00000000-0005-0000-0000-000062030000}"/>
    <cellStyle name="style1392148888966 4" xfId="2536" xr:uid="{00000000-0005-0000-0000-000063030000}"/>
    <cellStyle name="style1392148888966 5" xfId="3317" xr:uid="{00000000-0005-0000-0000-000064030000}"/>
    <cellStyle name="style1392148888997" xfId="217" xr:uid="{00000000-0005-0000-0000-000065030000}"/>
    <cellStyle name="style1392148888997 2" xfId="1001" xr:uid="{00000000-0005-0000-0000-000066030000}"/>
    <cellStyle name="style1392148888997 3" xfId="1781" xr:uid="{00000000-0005-0000-0000-000067030000}"/>
    <cellStyle name="style1392148888997 4" xfId="2537" xr:uid="{00000000-0005-0000-0000-000068030000}"/>
    <cellStyle name="style1392148888997 5" xfId="3318" xr:uid="{00000000-0005-0000-0000-000069030000}"/>
    <cellStyle name="style1392148889028" xfId="218" xr:uid="{00000000-0005-0000-0000-00006A030000}"/>
    <cellStyle name="style1392148889028 2" xfId="1002" xr:uid="{00000000-0005-0000-0000-00006B030000}"/>
    <cellStyle name="style1392148889028 3" xfId="1782" xr:uid="{00000000-0005-0000-0000-00006C030000}"/>
    <cellStyle name="style1392148889028 4" xfId="2538" xr:uid="{00000000-0005-0000-0000-00006D030000}"/>
    <cellStyle name="style1392148889028 5" xfId="3319" xr:uid="{00000000-0005-0000-0000-00006E030000}"/>
    <cellStyle name="style1392148889075" xfId="219" xr:uid="{00000000-0005-0000-0000-00006F030000}"/>
    <cellStyle name="style1392148889075 2" xfId="1003" xr:uid="{00000000-0005-0000-0000-000070030000}"/>
    <cellStyle name="style1392148889075 3" xfId="1783" xr:uid="{00000000-0005-0000-0000-000071030000}"/>
    <cellStyle name="style1392148889075 4" xfId="2539" xr:uid="{00000000-0005-0000-0000-000072030000}"/>
    <cellStyle name="style1392148889075 5" xfId="3320" xr:uid="{00000000-0005-0000-0000-000073030000}"/>
    <cellStyle name="style1392148889106" xfId="220" xr:uid="{00000000-0005-0000-0000-000074030000}"/>
    <cellStyle name="style1392148889106 2" xfId="1004" xr:uid="{00000000-0005-0000-0000-000075030000}"/>
    <cellStyle name="style1392148889106 3" xfId="1784" xr:uid="{00000000-0005-0000-0000-000076030000}"/>
    <cellStyle name="style1392148889106 4" xfId="2540" xr:uid="{00000000-0005-0000-0000-000077030000}"/>
    <cellStyle name="style1392148889106 5" xfId="3321" xr:uid="{00000000-0005-0000-0000-000078030000}"/>
    <cellStyle name="style1392148889184" xfId="221" xr:uid="{00000000-0005-0000-0000-000079030000}"/>
    <cellStyle name="style1392148889184 2" xfId="1005" xr:uid="{00000000-0005-0000-0000-00007A030000}"/>
    <cellStyle name="style1392148889184 3" xfId="1785" xr:uid="{00000000-0005-0000-0000-00007B030000}"/>
    <cellStyle name="style1392148889184 4" xfId="2541" xr:uid="{00000000-0005-0000-0000-00007C030000}"/>
    <cellStyle name="style1392148889184 5" xfId="3322" xr:uid="{00000000-0005-0000-0000-00007D030000}"/>
    <cellStyle name="style1392148889200" xfId="222" xr:uid="{00000000-0005-0000-0000-00007E030000}"/>
    <cellStyle name="style1392148889200 2" xfId="1006" xr:uid="{00000000-0005-0000-0000-00007F030000}"/>
    <cellStyle name="style1392148889200 3" xfId="1786" xr:uid="{00000000-0005-0000-0000-000080030000}"/>
    <cellStyle name="style1392148889200 4" xfId="2542" xr:uid="{00000000-0005-0000-0000-000081030000}"/>
    <cellStyle name="style1392148889200 5" xfId="3323" xr:uid="{00000000-0005-0000-0000-000082030000}"/>
    <cellStyle name="style1392149131226" xfId="223" xr:uid="{00000000-0005-0000-0000-000083030000}"/>
    <cellStyle name="style1392149131226 2" xfId="1007" xr:uid="{00000000-0005-0000-0000-000084030000}"/>
    <cellStyle name="style1392149131226 3" xfId="1787" xr:uid="{00000000-0005-0000-0000-000085030000}"/>
    <cellStyle name="style1392149131226 4" xfId="2543" xr:uid="{00000000-0005-0000-0000-000086030000}"/>
    <cellStyle name="style1392149131226 5" xfId="3324" xr:uid="{00000000-0005-0000-0000-000087030000}"/>
    <cellStyle name="style1392149131257" xfId="224" xr:uid="{00000000-0005-0000-0000-000088030000}"/>
    <cellStyle name="style1392149131257 2" xfId="1008" xr:uid="{00000000-0005-0000-0000-000089030000}"/>
    <cellStyle name="style1392149131257 3" xfId="1788" xr:uid="{00000000-0005-0000-0000-00008A030000}"/>
    <cellStyle name="style1392149131257 4" xfId="2544" xr:uid="{00000000-0005-0000-0000-00008B030000}"/>
    <cellStyle name="style1392149131257 5" xfId="3325" xr:uid="{00000000-0005-0000-0000-00008C030000}"/>
    <cellStyle name="style1392149131289" xfId="225" xr:uid="{00000000-0005-0000-0000-00008D030000}"/>
    <cellStyle name="style1392149131289 2" xfId="1009" xr:uid="{00000000-0005-0000-0000-00008E030000}"/>
    <cellStyle name="style1392149131289 3" xfId="1789" xr:uid="{00000000-0005-0000-0000-00008F030000}"/>
    <cellStyle name="style1392149131289 4" xfId="2545" xr:uid="{00000000-0005-0000-0000-000090030000}"/>
    <cellStyle name="style1392149131289 5" xfId="3326" xr:uid="{00000000-0005-0000-0000-000091030000}"/>
    <cellStyle name="style1392149131335" xfId="226" xr:uid="{00000000-0005-0000-0000-000092030000}"/>
    <cellStyle name="style1392149131335 2" xfId="1010" xr:uid="{00000000-0005-0000-0000-000093030000}"/>
    <cellStyle name="style1392149131335 3" xfId="1790" xr:uid="{00000000-0005-0000-0000-000094030000}"/>
    <cellStyle name="style1392149131335 4" xfId="2546" xr:uid="{00000000-0005-0000-0000-000095030000}"/>
    <cellStyle name="style1392149131335 5" xfId="3327" xr:uid="{00000000-0005-0000-0000-000096030000}"/>
    <cellStyle name="style1392149131367" xfId="227" xr:uid="{00000000-0005-0000-0000-000097030000}"/>
    <cellStyle name="style1392149131367 2" xfId="1011" xr:uid="{00000000-0005-0000-0000-000098030000}"/>
    <cellStyle name="style1392149131367 3" xfId="1791" xr:uid="{00000000-0005-0000-0000-000099030000}"/>
    <cellStyle name="style1392149131367 4" xfId="2547" xr:uid="{00000000-0005-0000-0000-00009A030000}"/>
    <cellStyle name="style1392149131367 5" xfId="3328" xr:uid="{00000000-0005-0000-0000-00009B030000}"/>
    <cellStyle name="style1392149131398" xfId="228" xr:uid="{00000000-0005-0000-0000-00009C030000}"/>
    <cellStyle name="style1392149131398 2" xfId="1012" xr:uid="{00000000-0005-0000-0000-00009D030000}"/>
    <cellStyle name="style1392149131398 3" xfId="1792" xr:uid="{00000000-0005-0000-0000-00009E030000}"/>
    <cellStyle name="style1392149131398 4" xfId="2548" xr:uid="{00000000-0005-0000-0000-00009F030000}"/>
    <cellStyle name="style1392149131398 5" xfId="3329" xr:uid="{00000000-0005-0000-0000-0000A0030000}"/>
    <cellStyle name="style1392149131429" xfId="229" xr:uid="{00000000-0005-0000-0000-0000A1030000}"/>
    <cellStyle name="style1392149131429 2" xfId="1013" xr:uid="{00000000-0005-0000-0000-0000A2030000}"/>
    <cellStyle name="style1392149131429 3" xfId="1793" xr:uid="{00000000-0005-0000-0000-0000A3030000}"/>
    <cellStyle name="style1392149131429 4" xfId="2549" xr:uid="{00000000-0005-0000-0000-0000A4030000}"/>
    <cellStyle name="style1392149131429 5" xfId="3330" xr:uid="{00000000-0005-0000-0000-0000A5030000}"/>
    <cellStyle name="style1392149131460" xfId="230" xr:uid="{00000000-0005-0000-0000-0000A6030000}"/>
    <cellStyle name="style1392149131460 2" xfId="1014" xr:uid="{00000000-0005-0000-0000-0000A7030000}"/>
    <cellStyle name="style1392149131460 3" xfId="1794" xr:uid="{00000000-0005-0000-0000-0000A8030000}"/>
    <cellStyle name="style1392149131460 4" xfId="2550" xr:uid="{00000000-0005-0000-0000-0000A9030000}"/>
    <cellStyle name="style1392149131460 5" xfId="3331" xr:uid="{00000000-0005-0000-0000-0000AA030000}"/>
    <cellStyle name="style1392149131491" xfId="231" xr:uid="{00000000-0005-0000-0000-0000AB030000}"/>
    <cellStyle name="style1392149131491 2" xfId="1015" xr:uid="{00000000-0005-0000-0000-0000AC030000}"/>
    <cellStyle name="style1392149131491 3" xfId="1795" xr:uid="{00000000-0005-0000-0000-0000AD030000}"/>
    <cellStyle name="style1392149131491 4" xfId="2551" xr:uid="{00000000-0005-0000-0000-0000AE030000}"/>
    <cellStyle name="style1392149131491 5" xfId="3332" xr:uid="{00000000-0005-0000-0000-0000AF030000}"/>
    <cellStyle name="style1392149131538" xfId="232" xr:uid="{00000000-0005-0000-0000-0000B0030000}"/>
    <cellStyle name="style1392149131538 2" xfId="1016" xr:uid="{00000000-0005-0000-0000-0000B1030000}"/>
    <cellStyle name="style1392149131538 3" xfId="1796" xr:uid="{00000000-0005-0000-0000-0000B2030000}"/>
    <cellStyle name="style1392149131538 4" xfId="2552" xr:uid="{00000000-0005-0000-0000-0000B3030000}"/>
    <cellStyle name="style1392149131538 5" xfId="3333" xr:uid="{00000000-0005-0000-0000-0000B4030000}"/>
    <cellStyle name="style1392149131616" xfId="233" xr:uid="{00000000-0005-0000-0000-0000B5030000}"/>
    <cellStyle name="style1392149131616 2" xfId="1017" xr:uid="{00000000-0005-0000-0000-0000B6030000}"/>
    <cellStyle name="style1392149131616 3" xfId="1797" xr:uid="{00000000-0005-0000-0000-0000B7030000}"/>
    <cellStyle name="style1392149131616 4" xfId="2553" xr:uid="{00000000-0005-0000-0000-0000B8030000}"/>
    <cellStyle name="style1392149131616 5" xfId="3334" xr:uid="{00000000-0005-0000-0000-0000B9030000}"/>
    <cellStyle name="style1392149131647" xfId="234" xr:uid="{00000000-0005-0000-0000-0000BA030000}"/>
    <cellStyle name="style1392149131647 2" xfId="1018" xr:uid="{00000000-0005-0000-0000-0000BB030000}"/>
    <cellStyle name="style1392149131647 3" xfId="1798" xr:uid="{00000000-0005-0000-0000-0000BC030000}"/>
    <cellStyle name="style1392149131647 4" xfId="2554" xr:uid="{00000000-0005-0000-0000-0000BD030000}"/>
    <cellStyle name="style1392149131647 5" xfId="3335" xr:uid="{00000000-0005-0000-0000-0000BE030000}"/>
    <cellStyle name="style1392149131679" xfId="235" xr:uid="{00000000-0005-0000-0000-0000BF030000}"/>
    <cellStyle name="style1392149131679 2" xfId="1019" xr:uid="{00000000-0005-0000-0000-0000C0030000}"/>
    <cellStyle name="style1392149131679 3" xfId="1799" xr:uid="{00000000-0005-0000-0000-0000C1030000}"/>
    <cellStyle name="style1392149131679 4" xfId="2555" xr:uid="{00000000-0005-0000-0000-0000C2030000}"/>
    <cellStyle name="style1392149131679 5" xfId="3336" xr:uid="{00000000-0005-0000-0000-0000C3030000}"/>
    <cellStyle name="style1392151242501" xfId="405" xr:uid="{00000000-0005-0000-0000-0000C4030000}"/>
    <cellStyle name="style1392151242501 2" xfId="1189" xr:uid="{00000000-0005-0000-0000-0000C5030000}"/>
    <cellStyle name="style1392151242501 3" xfId="1969" xr:uid="{00000000-0005-0000-0000-0000C6030000}"/>
    <cellStyle name="style1392151242501 4" xfId="2725" xr:uid="{00000000-0005-0000-0000-0000C7030000}"/>
    <cellStyle name="style1392151242501 5" xfId="3506" xr:uid="{00000000-0005-0000-0000-0000C8030000}"/>
    <cellStyle name="style1392151242532" xfId="406" xr:uid="{00000000-0005-0000-0000-0000C9030000}"/>
    <cellStyle name="style1392151242532 2" xfId="1190" xr:uid="{00000000-0005-0000-0000-0000CA030000}"/>
    <cellStyle name="style1392151242532 3" xfId="1970" xr:uid="{00000000-0005-0000-0000-0000CB030000}"/>
    <cellStyle name="style1392151242532 4" xfId="2726" xr:uid="{00000000-0005-0000-0000-0000CC030000}"/>
    <cellStyle name="style1392151242532 5" xfId="3507" xr:uid="{00000000-0005-0000-0000-0000CD030000}"/>
    <cellStyle name="style1392151242563" xfId="407" xr:uid="{00000000-0005-0000-0000-0000CE030000}"/>
    <cellStyle name="style1392151242563 2" xfId="1191" xr:uid="{00000000-0005-0000-0000-0000CF030000}"/>
    <cellStyle name="style1392151242563 3" xfId="1971" xr:uid="{00000000-0005-0000-0000-0000D0030000}"/>
    <cellStyle name="style1392151242563 4" xfId="2727" xr:uid="{00000000-0005-0000-0000-0000D1030000}"/>
    <cellStyle name="style1392151242563 5" xfId="3508" xr:uid="{00000000-0005-0000-0000-0000D2030000}"/>
    <cellStyle name="style1392151242610" xfId="408" xr:uid="{00000000-0005-0000-0000-0000D3030000}"/>
    <cellStyle name="style1392151242610 2" xfId="1192" xr:uid="{00000000-0005-0000-0000-0000D4030000}"/>
    <cellStyle name="style1392151242610 3" xfId="1972" xr:uid="{00000000-0005-0000-0000-0000D5030000}"/>
    <cellStyle name="style1392151242610 4" xfId="2728" xr:uid="{00000000-0005-0000-0000-0000D6030000}"/>
    <cellStyle name="style1392151242610 5" xfId="3509" xr:uid="{00000000-0005-0000-0000-0000D7030000}"/>
    <cellStyle name="style1392151242641" xfId="409" xr:uid="{00000000-0005-0000-0000-0000D8030000}"/>
    <cellStyle name="style1392151242641 2" xfId="1193" xr:uid="{00000000-0005-0000-0000-0000D9030000}"/>
    <cellStyle name="style1392151242641 3" xfId="1973" xr:uid="{00000000-0005-0000-0000-0000DA030000}"/>
    <cellStyle name="style1392151242641 4" xfId="2729" xr:uid="{00000000-0005-0000-0000-0000DB030000}"/>
    <cellStyle name="style1392151242641 5" xfId="3510" xr:uid="{00000000-0005-0000-0000-0000DC030000}"/>
    <cellStyle name="style1392151242673" xfId="410" xr:uid="{00000000-0005-0000-0000-0000DD030000}"/>
    <cellStyle name="style1392151242673 2" xfId="1194" xr:uid="{00000000-0005-0000-0000-0000DE030000}"/>
    <cellStyle name="style1392151242673 3" xfId="1974" xr:uid="{00000000-0005-0000-0000-0000DF030000}"/>
    <cellStyle name="style1392151242673 4" xfId="2730" xr:uid="{00000000-0005-0000-0000-0000E0030000}"/>
    <cellStyle name="style1392151242673 5" xfId="3511" xr:uid="{00000000-0005-0000-0000-0000E1030000}"/>
    <cellStyle name="style1392151242704" xfId="411" xr:uid="{00000000-0005-0000-0000-0000E2030000}"/>
    <cellStyle name="style1392151242704 2" xfId="1195" xr:uid="{00000000-0005-0000-0000-0000E3030000}"/>
    <cellStyle name="style1392151242704 3" xfId="1975" xr:uid="{00000000-0005-0000-0000-0000E4030000}"/>
    <cellStyle name="style1392151242704 4" xfId="2731" xr:uid="{00000000-0005-0000-0000-0000E5030000}"/>
    <cellStyle name="style1392151242704 5" xfId="3512" xr:uid="{00000000-0005-0000-0000-0000E6030000}"/>
    <cellStyle name="style1392151242735" xfId="412" xr:uid="{00000000-0005-0000-0000-0000E7030000}"/>
    <cellStyle name="style1392151242735 2" xfId="1196" xr:uid="{00000000-0005-0000-0000-0000E8030000}"/>
    <cellStyle name="style1392151242735 3" xfId="1976" xr:uid="{00000000-0005-0000-0000-0000E9030000}"/>
    <cellStyle name="style1392151242735 4" xfId="2732" xr:uid="{00000000-0005-0000-0000-0000EA030000}"/>
    <cellStyle name="style1392151242735 5" xfId="3513" xr:uid="{00000000-0005-0000-0000-0000EB030000}"/>
    <cellStyle name="style1392151242766" xfId="413" xr:uid="{00000000-0005-0000-0000-0000EC030000}"/>
    <cellStyle name="style1392151242766 2" xfId="1197" xr:uid="{00000000-0005-0000-0000-0000ED030000}"/>
    <cellStyle name="style1392151242766 3" xfId="1977" xr:uid="{00000000-0005-0000-0000-0000EE030000}"/>
    <cellStyle name="style1392151242766 4" xfId="2733" xr:uid="{00000000-0005-0000-0000-0000EF030000}"/>
    <cellStyle name="style1392151242766 5" xfId="3514" xr:uid="{00000000-0005-0000-0000-0000F0030000}"/>
    <cellStyle name="style1392151431611" xfId="414" xr:uid="{00000000-0005-0000-0000-0000F1030000}"/>
    <cellStyle name="style1392151431611 2" xfId="1198" xr:uid="{00000000-0005-0000-0000-0000F2030000}"/>
    <cellStyle name="style1392151431611 3" xfId="1978" xr:uid="{00000000-0005-0000-0000-0000F3030000}"/>
    <cellStyle name="style1392151431611 4" xfId="2734" xr:uid="{00000000-0005-0000-0000-0000F4030000}"/>
    <cellStyle name="style1392151431611 5" xfId="3515" xr:uid="{00000000-0005-0000-0000-0000F5030000}"/>
    <cellStyle name="style1392151431658" xfId="415" xr:uid="{00000000-0005-0000-0000-0000F6030000}"/>
    <cellStyle name="style1392151431658 2" xfId="1199" xr:uid="{00000000-0005-0000-0000-0000F7030000}"/>
    <cellStyle name="style1392151431658 3" xfId="1979" xr:uid="{00000000-0005-0000-0000-0000F8030000}"/>
    <cellStyle name="style1392151431658 4" xfId="2735" xr:uid="{00000000-0005-0000-0000-0000F9030000}"/>
    <cellStyle name="style1392151431658 5" xfId="3516" xr:uid="{00000000-0005-0000-0000-0000FA030000}"/>
    <cellStyle name="style1392151431689" xfId="416" xr:uid="{00000000-0005-0000-0000-0000FB030000}"/>
    <cellStyle name="style1392151431689 2" xfId="1200" xr:uid="{00000000-0005-0000-0000-0000FC030000}"/>
    <cellStyle name="style1392151431689 3" xfId="1980" xr:uid="{00000000-0005-0000-0000-0000FD030000}"/>
    <cellStyle name="style1392151431689 4" xfId="2736" xr:uid="{00000000-0005-0000-0000-0000FE030000}"/>
    <cellStyle name="style1392151431689 5" xfId="3517" xr:uid="{00000000-0005-0000-0000-0000FF030000}"/>
    <cellStyle name="style1392151431720" xfId="417" xr:uid="{00000000-0005-0000-0000-000000040000}"/>
    <cellStyle name="style1392151431720 2" xfId="1201" xr:uid="{00000000-0005-0000-0000-000001040000}"/>
    <cellStyle name="style1392151431720 3" xfId="1981" xr:uid="{00000000-0005-0000-0000-000002040000}"/>
    <cellStyle name="style1392151431720 4" xfId="2737" xr:uid="{00000000-0005-0000-0000-000003040000}"/>
    <cellStyle name="style1392151431720 5" xfId="3518" xr:uid="{00000000-0005-0000-0000-000004040000}"/>
    <cellStyle name="style1392151431751" xfId="418" xr:uid="{00000000-0005-0000-0000-000005040000}"/>
    <cellStyle name="style1392151431751 2" xfId="1202" xr:uid="{00000000-0005-0000-0000-000006040000}"/>
    <cellStyle name="style1392151431751 3" xfId="1982" xr:uid="{00000000-0005-0000-0000-000007040000}"/>
    <cellStyle name="style1392151431751 4" xfId="2738" xr:uid="{00000000-0005-0000-0000-000008040000}"/>
    <cellStyle name="style1392151431751 5" xfId="3519" xr:uid="{00000000-0005-0000-0000-000009040000}"/>
    <cellStyle name="style1392151431783" xfId="419" xr:uid="{00000000-0005-0000-0000-00000A040000}"/>
    <cellStyle name="style1392151431783 2" xfId="1203" xr:uid="{00000000-0005-0000-0000-00000B040000}"/>
    <cellStyle name="style1392151431783 3" xfId="1983" xr:uid="{00000000-0005-0000-0000-00000C040000}"/>
    <cellStyle name="style1392151431783 4" xfId="2739" xr:uid="{00000000-0005-0000-0000-00000D040000}"/>
    <cellStyle name="style1392151431783 5" xfId="3520" xr:uid="{00000000-0005-0000-0000-00000E040000}"/>
    <cellStyle name="style1392151431814" xfId="420" xr:uid="{00000000-0005-0000-0000-00000F040000}"/>
    <cellStyle name="style1392151431814 2" xfId="1204" xr:uid="{00000000-0005-0000-0000-000010040000}"/>
    <cellStyle name="style1392151431814 3" xfId="1984" xr:uid="{00000000-0005-0000-0000-000011040000}"/>
    <cellStyle name="style1392151431814 4" xfId="2740" xr:uid="{00000000-0005-0000-0000-000012040000}"/>
    <cellStyle name="style1392151431814 5" xfId="3521" xr:uid="{00000000-0005-0000-0000-000013040000}"/>
    <cellStyle name="style1392151431845" xfId="421" xr:uid="{00000000-0005-0000-0000-000014040000}"/>
    <cellStyle name="style1392151431845 2" xfId="1205" xr:uid="{00000000-0005-0000-0000-000015040000}"/>
    <cellStyle name="style1392151431845 3" xfId="1985" xr:uid="{00000000-0005-0000-0000-000016040000}"/>
    <cellStyle name="style1392151431845 4" xfId="2741" xr:uid="{00000000-0005-0000-0000-000017040000}"/>
    <cellStyle name="style1392151431845 5" xfId="3522" xr:uid="{00000000-0005-0000-0000-000018040000}"/>
    <cellStyle name="style1392151431876" xfId="422" xr:uid="{00000000-0005-0000-0000-000019040000}"/>
    <cellStyle name="style1392151431876 2" xfId="1206" xr:uid="{00000000-0005-0000-0000-00001A040000}"/>
    <cellStyle name="style1392151431876 3" xfId="1986" xr:uid="{00000000-0005-0000-0000-00001B040000}"/>
    <cellStyle name="style1392151431876 4" xfId="2742" xr:uid="{00000000-0005-0000-0000-00001C040000}"/>
    <cellStyle name="style1392151431876 5" xfId="3523" xr:uid="{00000000-0005-0000-0000-00001D040000}"/>
    <cellStyle name="style1392151575205" xfId="56" xr:uid="{00000000-0005-0000-0000-00001E040000}"/>
    <cellStyle name="style1392151575205 2" xfId="840" xr:uid="{00000000-0005-0000-0000-00001F040000}"/>
    <cellStyle name="style1392151575205 3" xfId="1620" xr:uid="{00000000-0005-0000-0000-000020040000}"/>
    <cellStyle name="style1392151575205 4" xfId="2376" xr:uid="{00000000-0005-0000-0000-000021040000}"/>
    <cellStyle name="style1392151575205 5" xfId="3157" xr:uid="{00000000-0005-0000-0000-000022040000}"/>
    <cellStyle name="style1392151575346" xfId="423" xr:uid="{00000000-0005-0000-0000-000023040000}"/>
    <cellStyle name="style1392151575346 2" xfId="1207" xr:uid="{00000000-0005-0000-0000-000024040000}"/>
    <cellStyle name="style1392151575346 3" xfId="1987" xr:uid="{00000000-0005-0000-0000-000025040000}"/>
    <cellStyle name="style1392151575346 4" xfId="2743" xr:uid="{00000000-0005-0000-0000-000026040000}"/>
    <cellStyle name="style1392151575346 5" xfId="3524" xr:uid="{00000000-0005-0000-0000-000027040000}"/>
    <cellStyle name="style1392151575424" xfId="424" xr:uid="{00000000-0005-0000-0000-000028040000}"/>
    <cellStyle name="style1392151575424 2" xfId="1208" xr:uid="{00000000-0005-0000-0000-000029040000}"/>
    <cellStyle name="style1392151575424 3" xfId="1988" xr:uid="{00000000-0005-0000-0000-00002A040000}"/>
    <cellStyle name="style1392151575424 4" xfId="2744" xr:uid="{00000000-0005-0000-0000-00002B040000}"/>
    <cellStyle name="style1392151575424 5" xfId="3525" xr:uid="{00000000-0005-0000-0000-00002C040000}"/>
    <cellStyle name="style1392151575455" xfId="425" xr:uid="{00000000-0005-0000-0000-00002D040000}"/>
    <cellStyle name="style1392151575455 2" xfId="1209" xr:uid="{00000000-0005-0000-0000-00002E040000}"/>
    <cellStyle name="style1392151575455 3" xfId="1989" xr:uid="{00000000-0005-0000-0000-00002F040000}"/>
    <cellStyle name="style1392151575455 4" xfId="2745" xr:uid="{00000000-0005-0000-0000-000030040000}"/>
    <cellStyle name="style1392151575455 5" xfId="3526" xr:uid="{00000000-0005-0000-0000-000031040000}"/>
    <cellStyle name="style1392151575486" xfId="426" xr:uid="{00000000-0005-0000-0000-000032040000}"/>
    <cellStyle name="style1392151575486 2" xfId="1210" xr:uid="{00000000-0005-0000-0000-000033040000}"/>
    <cellStyle name="style1392151575486 3" xfId="1990" xr:uid="{00000000-0005-0000-0000-000034040000}"/>
    <cellStyle name="style1392151575486 4" xfId="2746" xr:uid="{00000000-0005-0000-0000-000035040000}"/>
    <cellStyle name="style1392151575486 5" xfId="3527" xr:uid="{00000000-0005-0000-0000-000036040000}"/>
    <cellStyle name="style1392151575533" xfId="57" xr:uid="{00000000-0005-0000-0000-000037040000}"/>
    <cellStyle name="style1392151575533 2" xfId="841" xr:uid="{00000000-0005-0000-0000-000038040000}"/>
    <cellStyle name="style1392151575533 3" xfId="1621" xr:uid="{00000000-0005-0000-0000-000039040000}"/>
    <cellStyle name="style1392151575533 4" xfId="2377" xr:uid="{00000000-0005-0000-0000-00003A040000}"/>
    <cellStyle name="style1392151575533 5" xfId="3158" xr:uid="{00000000-0005-0000-0000-00003B040000}"/>
    <cellStyle name="style1392151575564" xfId="427" xr:uid="{00000000-0005-0000-0000-00003C040000}"/>
    <cellStyle name="style1392151575564 2" xfId="1211" xr:uid="{00000000-0005-0000-0000-00003D040000}"/>
    <cellStyle name="style1392151575564 3" xfId="1991" xr:uid="{00000000-0005-0000-0000-00003E040000}"/>
    <cellStyle name="style1392151575564 4" xfId="2747" xr:uid="{00000000-0005-0000-0000-00003F040000}"/>
    <cellStyle name="style1392151575564 5" xfId="3528" xr:uid="{00000000-0005-0000-0000-000040040000}"/>
    <cellStyle name="style1392151575595" xfId="428" xr:uid="{00000000-0005-0000-0000-000041040000}"/>
    <cellStyle name="style1392151575595 2" xfId="1212" xr:uid="{00000000-0005-0000-0000-000042040000}"/>
    <cellStyle name="style1392151575595 3" xfId="1992" xr:uid="{00000000-0005-0000-0000-000043040000}"/>
    <cellStyle name="style1392151575595 4" xfId="2748" xr:uid="{00000000-0005-0000-0000-000044040000}"/>
    <cellStyle name="style1392151575595 5" xfId="3529" xr:uid="{00000000-0005-0000-0000-000045040000}"/>
    <cellStyle name="style1392151575611" xfId="429" xr:uid="{00000000-0005-0000-0000-000046040000}"/>
    <cellStyle name="style1392151575611 2" xfId="1213" xr:uid="{00000000-0005-0000-0000-000047040000}"/>
    <cellStyle name="style1392151575611 3" xfId="1993" xr:uid="{00000000-0005-0000-0000-000048040000}"/>
    <cellStyle name="style1392151575611 4" xfId="2749" xr:uid="{00000000-0005-0000-0000-000049040000}"/>
    <cellStyle name="style1392151575611 5" xfId="3530" xr:uid="{00000000-0005-0000-0000-00004A040000}"/>
    <cellStyle name="style1392151575642" xfId="430" xr:uid="{00000000-0005-0000-0000-00004B040000}"/>
    <cellStyle name="style1392151575642 2" xfId="1214" xr:uid="{00000000-0005-0000-0000-00004C040000}"/>
    <cellStyle name="style1392151575642 3" xfId="1994" xr:uid="{00000000-0005-0000-0000-00004D040000}"/>
    <cellStyle name="style1392151575642 4" xfId="2750" xr:uid="{00000000-0005-0000-0000-00004E040000}"/>
    <cellStyle name="style1392151575642 5" xfId="3531" xr:uid="{00000000-0005-0000-0000-00004F040000}"/>
    <cellStyle name="style1392151575689" xfId="431" xr:uid="{00000000-0005-0000-0000-000050040000}"/>
    <cellStyle name="style1392151575689 2" xfId="1215" xr:uid="{00000000-0005-0000-0000-000051040000}"/>
    <cellStyle name="style1392151575689 3" xfId="1995" xr:uid="{00000000-0005-0000-0000-000052040000}"/>
    <cellStyle name="style1392151575689 4" xfId="2751" xr:uid="{00000000-0005-0000-0000-000053040000}"/>
    <cellStyle name="style1392151575689 5" xfId="3532" xr:uid="{00000000-0005-0000-0000-000054040000}"/>
    <cellStyle name="style1392151575767" xfId="432" xr:uid="{00000000-0005-0000-0000-000055040000}"/>
    <cellStyle name="style1392151575767 2" xfId="1216" xr:uid="{00000000-0005-0000-0000-000056040000}"/>
    <cellStyle name="style1392151575767 3" xfId="1996" xr:uid="{00000000-0005-0000-0000-000057040000}"/>
    <cellStyle name="style1392151575767 4" xfId="2752" xr:uid="{00000000-0005-0000-0000-000058040000}"/>
    <cellStyle name="style1392151575767 5" xfId="3533" xr:uid="{00000000-0005-0000-0000-000059040000}"/>
    <cellStyle name="style1392151575798" xfId="433" xr:uid="{00000000-0005-0000-0000-00005A040000}"/>
    <cellStyle name="style1392151575798 2" xfId="1217" xr:uid="{00000000-0005-0000-0000-00005B040000}"/>
    <cellStyle name="style1392151575798 3" xfId="1997" xr:uid="{00000000-0005-0000-0000-00005C040000}"/>
    <cellStyle name="style1392151575798 4" xfId="2753" xr:uid="{00000000-0005-0000-0000-00005D040000}"/>
    <cellStyle name="style1392151575798 5" xfId="3534" xr:uid="{00000000-0005-0000-0000-00005E040000}"/>
    <cellStyle name="style1392151575829" xfId="434" xr:uid="{00000000-0005-0000-0000-00005F040000}"/>
    <cellStyle name="style1392151575829 2" xfId="1218" xr:uid="{00000000-0005-0000-0000-000060040000}"/>
    <cellStyle name="style1392151575829 3" xfId="1998" xr:uid="{00000000-0005-0000-0000-000061040000}"/>
    <cellStyle name="style1392151575829 4" xfId="2754" xr:uid="{00000000-0005-0000-0000-000062040000}"/>
    <cellStyle name="style1392151575829 5" xfId="3535" xr:uid="{00000000-0005-0000-0000-000063040000}"/>
    <cellStyle name="style1392151745116" xfId="435" xr:uid="{00000000-0005-0000-0000-000064040000}"/>
    <cellStyle name="style1392151745116 2" xfId="1219" xr:uid="{00000000-0005-0000-0000-000065040000}"/>
    <cellStyle name="style1392151745116 3" xfId="1999" xr:uid="{00000000-0005-0000-0000-000066040000}"/>
    <cellStyle name="style1392151745116 4" xfId="2755" xr:uid="{00000000-0005-0000-0000-000067040000}"/>
    <cellStyle name="style1392151745116 5" xfId="3536" xr:uid="{00000000-0005-0000-0000-000068040000}"/>
    <cellStyle name="style1392151745194" xfId="436" xr:uid="{00000000-0005-0000-0000-000069040000}"/>
    <cellStyle name="style1392151745194 2" xfId="1220" xr:uid="{00000000-0005-0000-0000-00006A040000}"/>
    <cellStyle name="style1392151745194 3" xfId="2000" xr:uid="{00000000-0005-0000-0000-00006B040000}"/>
    <cellStyle name="style1392151745194 4" xfId="2756" xr:uid="{00000000-0005-0000-0000-00006C040000}"/>
    <cellStyle name="style1392151745194 5" xfId="3537" xr:uid="{00000000-0005-0000-0000-00006D040000}"/>
    <cellStyle name="style1392151745225" xfId="437" xr:uid="{00000000-0005-0000-0000-00006E040000}"/>
    <cellStyle name="style1392151745225 2" xfId="1221" xr:uid="{00000000-0005-0000-0000-00006F040000}"/>
    <cellStyle name="style1392151745225 3" xfId="2001" xr:uid="{00000000-0005-0000-0000-000070040000}"/>
    <cellStyle name="style1392151745225 4" xfId="2757" xr:uid="{00000000-0005-0000-0000-000071040000}"/>
    <cellStyle name="style1392151745225 5" xfId="3538" xr:uid="{00000000-0005-0000-0000-000072040000}"/>
    <cellStyle name="style1392151745256" xfId="438" xr:uid="{00000000-0005-0000-0000-000073040000}"/>
    <cellStyle name="style1392151745256 2" xfId="1222" xr:uid="{00000000-0005-0000-0000-000074040000}"/>
    <cellStyle name="style1392151745256 3" xfId="2002" xr:uid="{00000000-0005-0000-0000-000075040000}"/>
    <cellStyle name="style1392151745256 4" xfId="2758" xr:uid="{00000000-0005-0000-0000-000076040000}"/>
    <cellStyle name="style1392151745256 5" xfId="3539" xr:uid="{00000000-0005-0000-0000-000077040000}"/>
    <cellStyle name="style1392151745288" xfId="439" xr:uid="{00000000-0005-0000-0000-000078040000}"/>
    <cellStyle name="style1392151745288 2" xfId="1223" xr:uid="{00000000-0005-0000-0000-000079040000}"/>
    <cellStyle name="style1392151745288 3" xfId="2003" xr:uid="{00000000-0005-0000-0000-00007A040000}"/>
    <cellStyle name="style1392151745288 4" xfId="2759" xr:uid="{00000000-0005-0000-0000-00007B040000}"/>
    <cellStyle name="style1392151745288 5" xfId="3540" xr:uid="{00000000-0005-0000-0000-00007C040000}"/>
    <cellStyle name="style1392151745319" xfId="440" xr:uid="{00000000-0005-0000-0000-00007D040000}"/>
    <cellStyle name="style1392151745319 2" xfId="1224" xr:uid="{00000000-0005-0000-0000-00007E040000}"/>
    <cellStyle name="style1392151745319 3" xfId="2004" xr:uid="{00000000-0005-0000-0000-00007F040000}"/>
    <cellStyle name="style1392151745319 4" xfId="2760" xr:uid="{00000000-0005-0000-0000-000080040000}"/>
    <cellStyle name="style1392151745319 5" xfId="3541" xr:uid="{00000000-0005-0000-0000-000081040000}"/>
    <cellStyle name="style1392151745350" xfId="441" xr:uid="{00000000-0005-0000-0000-000082040000}"/>
    <cellStyle name="style1392151745350 2" xfId="1225" xr:uid="{00000000-0005-0000-0000-000083040000}"/>
    <cellStyle name="style1392151745350 3" xfId="2005" xr:uid="{00000000-0005-0000-0000-000084040000}"/>
    <cellStyle name="style1392151745350 4" xfId="2761" xr:uid="{00000000-0005-0000-0000-000085040000}"/>
    <cellStyle name="style1392151745350 5" xfId="3542" xr:uid="{00000000-0005-0000-0000-000086040000}"/>
    <cellStyle name="style1392151745381" xfId="442" xr:uid="{00000000-0005-0000-0000-000087040000}"/>
    <cellStyle name="style1392151745381 2" xfId="1226" xr:uid="{00000000-0005-0000-0000-000088040000}"/>
    <cellStyle name="style1392151745381 3" xfId="2006" xr:uid="{00000000-0005-0000-0000-000089040000}"/>
    <cellStyle name="style1392151745381 4" xfId="2762" xr:uid="{00000000-0005-0000-0000-00008A040000}"/>
    <cellStyle name="style1392151745381 5" xfId="3543" xr:uid="{00000000-0005-0000-0000-00008B040000}"/>
    <cellStyle name="style1392151745412" xfId="443" xr:uid="{00000000-0005-0000-0000-00008C040000}"/>
    <cellStyle name="style1392151745412 2" xfId="1227" xr:uid="{00000000-0005-0000-0000-00008D040000}"/>
    <cellStyle name="style1392151745412 3" xfId="2007" xr:uid="{00000000-0005-0000-0000-00008E040000}"/>
    <cellStyle name="style1392151745412 4" xfId="2763" xr:uid="{00000000-0005-0000-0000-00008F040000}"/>
    <cellStyle name="style1392151745412 5" xfId="3544" xr:uid="{00000000-0005-0000-0000-000090040000}"/>
    <cellStyle name="style1392151995044" xfId="444" xr:uid="{00000000-0005-0000-0000-000091040000}"/>
    <cellStyle name="style1392151995044 2" xfId="1228" xr:uid="{00000000-0005-0000-0000-000092040000}"/>
    <cellStyle name="style1392151995044 3" xfId="2008" xr:uid="{00000000-0005-0000-0000-000093040000}"/>
    <cellStyle name="style1392151995044 4" xfId="2764" xr:uid="{00000000-0005-0000-0000-000094040000}"/>
    <cellStyle name="style1392151995044 5" xfId="3545" xr:uid="{00000000-0005-0000-0000-000095040000}"/>
    <cellStyle name="style1392151995076" xfId="445" xr:uid="{00000000-0005-0000-0000-000096040000}"/>
    <cellStyle name="style1392151995076 2" xfId="1229" xr:uid="{00000000-0005-0000-0000-000097040000}"/>
    <cellStyle name="style1392151995076 3" xfId="2009" xr:uid="{00000000-0005-0000-0000-000098040000}"/>
    <cellStyle name="style1392151995076 4" xfId="2765" xr:uid="{00000000-0005-0000-0000-000099040000}"/>
    <cellStyle name="style1392151995076 5" xfId="3546" xr:uid="{00000000-0005-0000-0000-00009A040000}"/>
    <cellStyle name="style1392151995154" xfId="446" xr:uid="{00000000-0005-0000-0000-00009B040000}"/>
    <cellStyle name="style1392151995154 2" xfId="1230" xr:uid="{00000000-0005-0000-0000-00009C040000}"/>
    <cellStyle name="style1392151995154 3" xfId="2010" xr:uid="{00000000-0005-0000-0000-00009D040000}"/>
    <cellStyle name="style1392151995154 4" xfId="2766" xr:uid="{00000000-0005-0000-0000-00009E040000}"/>
    <cellStyle name="style1392151995154 5" xfId="3547" xr:uid="{00000000-0005-0000-0000-00009F040000}"/>
    <cellStyle name="style1392151995185" xfId="447" xr:uid="{00000000-0005-0000-0000-0000A0040000}"/>
    <cellStyle name="style1392151995185 2" xfId="1231" xr:uid="{00000000-0005-0000-0000-0000A1040000}"/>
    <cellStyle name="style1392151995185 3" xfId="2011" xr:uid="{00000000-0005-0000-0000-0000A2040000}"/>
    <cellStyle name="style1392151995185 4" xfId="2767" xr:uid="{00000000-0005-0000-0000-0000A3040000}"/>
    <cellStyle name="style1392151995185 5" xfId="3548" xr:uid="{00000000-0005-0000-0000-0000A4040000}"/>
    <cellStyle name="style1392151995216" xfId="448" xr:uid="{00000000-0005-0000-0000-0000A5040000}"/>
    <cellStyle name="style1392151995216 2" xfId="1232" xr:uid="{00000000-0005-0000-0000-0000A6040000}"/>
    <cellStyle name="style1392151995216 3" xfId="2012" xr:uid="{00000000-0005-0000-0000-0000A7040000}"/>
    <cellStyle name="style1392151995216 4" xfId="2768" xr:uid="{00000000-0005-0000-0000-0000A8040000}"/>
    <cellStyle name="style1392151995216 5" xfId="3549" xr:uid="{00000000-0005-0000-0000-0000A9040000}"/>
    <cellStyle name="style1392151995247" xfId="449" xr:uid="{00000000-0005-0000-0000-0000AA040000}"/>
    <cellStyle name="style1392151995247 2" xfId="1233" xr:uid="{00000000-0005-0000-0000-0000AB040000}"/>
    <cellStyle name="style1392151995247 3" xfId="2013" xr:uid="{00000000-0005-0000-0000-0000AC040000}"/>
    <cellStyle name="style1392151995247 4" xfId="2769" xr:uid="{00000000-0005-0000-0000-0000AD040000}"/>
    <cellStyle name="style1392151995247 5" xfId="3550" xr:uid="{00000000-0005-0000-0000-0000AE040000}"/>
    <cellStyle name="style1392151995278" xfId="450" xr:uid="{00000000-0005-0000-0000-0000AF040000}"/>
    <cellStyle name="style1392151995278 2" xfId="1234" xr:uid="{00000000-0005-0000-0000-0000B0040000}"/>
    <cellStyle name="style1392151995278 3" xfId="2014" xr:uid="{00000000-0005-0000-0000-0000B1040000}"/>
    <cellStyle name="style1392151995278 4" xfId="2770" xr:uid="{00000000-0005-0000-0000-0000B2040000}"/>
    <cellStyle name="style1392151995278 5" xfId="3551" xr:uid="{00000000-0005-0000-0000-0000B3040000}"/>
    <cellStyle name="style1392151995310" xfId="451" xr:uid="{00000000-0005-0000-0000-0000B4040000}"/>
    <cellStyle name="style1392151995310 2" xfId="1235" xr:uid="{00000000-0005-0000-0000-0000B5040000}"/>
    <cellStyle name="style1392151995310 3" xfId="2015" xr:uid="{00000000-0005-0000-0000-0000B6040000}"/>
    <cellStyle name="style1392151995310 4" xfId="2771" xr:uid="{00000000-0005-0000-0000-0000B7040000}"/>
    <cellStyle name="style1392151995310 5" xfId="3552" xr:uid="{00000000-0005-0000-0000-0000B8040000}"/>
    <cellStyle name="style1392151995325" xfId="452" xr:uid="{00000000-0005-0000-0000-0000B9040000}"/>
    <cellStyle name="style1392151995325 2" xfId="1236" xr:uid="{00000000-0005-0000-0000-0000BA040000}"/>
    <cellStyle name="style1392151995325 3" xfId="2016" xr:uid="{00000000-0005-0000-0000-0000BB040000}"/>
    <cellStyle name="style1392151995325 4" xfId="2772" xr:uid="{00000000-0005-0000-0000-0000BC040000}"/>
    <cellStyle name="style1392151995325 5" xfId="3553" xr:uid="{00000000-0005-0000-0000-0000BD040000}"/>
    <cellStyle name="style1392151995356" xfId="453" xr:uid="{00000000-0005-0000-0000-0000BE040000}"/>
    <cellStyle name="style1392151995356 2" xfId="1237" xr:uid="{00000000-0005-0000-0000-0000BF040000}"/>
    <cellStyle name="style1392151995356 3" xfId="2017" xr:uid="{00000000-0005-0000-0000-0000C0040000}"/>
    <cellStyle name="style1392151995356 4" xfId="2773" xr:uid="{00000000-0005-0000-0000-0000C1040000}"/>
    <cellStyle name="style1392151995356 5" xfId="3554" xr:uid="{00000000-0005-0000-0000-0000C2040000}"/>
    <cellStyle name="style1392151995388" xfId="454" xr:uid="{00000000-0005-0000-0000-0000C3040000}"/>
    <cellStyle name="style1392151995388 2" xfId="1238" xr:uid="{00000000-0005-0000-0000-0000C4040000}"/>
    <cellStyle name="style1392151995388 3" xfId="2018" xr:uid="{00000000-0005-0000-0000-0000C5040000}"/>
    <cellStyle name="style1392151995388 4" xfId="2774" xr:uid="{00000000-0005-0000-0000-0000C6040000}"/>
    <cellStyle name="style1392151995388 5" xfId="3555" xr:uid="{00000000-0005-0000-0000-0000C7040000}"/>
    <cellStyle name="style1392151995419" xfId="455" xr:uid="{00000000-0005-0000-0000-0000C8040000}"/>
    <cellStyle name="style1392151995419 2" xfId="1239" xr:uid="{00000000-0005-0000-0000-0000C9040000}"/>
    <cellStyle name="style1392151995419 3" xfId="2019" xr:uid="{00000000-0005-0000-0000-0000CA040000}"/>
    <cellStyle name="style1392151995419 4" xfId="2775" xr:uid="{00000000-0005-0000-0000-0000CB040000}"/>
    <cellStyle name="style1392151995419 5" xfId="3556" xr:uid="{00000000-0005-0000-0000-0000CC040000}"/>
    <cellStyle name="style1392151995450" xfId="456" xr:uid="{00000000-0005-0000-0000-0000CD040000}"/>
    <cellStyle name="style1392151995450 2" xfId="1240" xr:uid="{00000000-0005-0000-0000-0000CE040000}"/>
    <cellStyle name="style1392151995450 3" xfId="2020" xr:uid="{00000000-0005-0000-0000-0000CF040000}"/>
    <cellStyle name="style1392151995450 4" xfId="2776" xr:uid="{00000000-0005-0000-0000-0000D0040000}"/>
    <cellStyle name="style1392151995450 5" xfId="3557" xr:uid="{00000000-0005-0000-0000-0000D1040000}"/>
    <cellStyle name="style1392151995481" xfId="457" xr:uid="{00000000-0005-0000-0000-0000D2040000}"/>
    <cellStyle name="style1392151995481 2" xfId="1241" xr:uid="{00000000-0005-0000-0000-0000D3040000}"/>
    <cellStyle name="style1392151995481 3" xfId="2021" xr:uid="{00000000-0005-0000-0000-0000D4040000}"/>
    <cellStyle name="style1392151995481 4" xfId="2777" xr:uid="{00000000-0005-0000-0000-0000D5040000}"/>
    <cellStyle name="style1392151995481 5" xfId="3558" xr:uid="{00000000-0005-0000-0000-0000D6040000}"/>
    <cellStyle name="style1392151995512" xfId="458" xr:uid="{00000000-0005-0000-0000-0000D7040000}"/>
    <cellStyle name="style1392151995512 2" xfId="1242" xr:uid="{00000000-0005-0000-0000-0000D8040000}"/>
    <cellStyle name="style1392151995512 3" xfId="2022" xr:uid="{00000000-0005-0000-0000-0000D9040000}"/>
    <cellStyle name="style1392151995512 4" xfId="2778" xr:uid="{00000000-0005-0000-0000-0000DA040000}"/>
    <cellStyle name="style1392151995512 5" xfId="3559" xr:uid="{00000000-0005-0000-0000-0000DB040000}"/>
    <cellStyle name="style1392153871881" xfId="474" xr:uid="{00000000-0005-0000-0000-0000DC040000}"/>
    <cellStyle name="style1392153871881 2" xfId="1258" xr:uid="{00000000-0005-0000-0000-0000DD040000}"/>
    <cellStyle name="style1392153871881 3" xfId="2038" xr:uid="{00000000-0005-0000-0000-0000DE040000}"/>
    <cellStyle name="style1392153871881 4" xfId="2794" xr:uid="{00000000-0005-0000-0000-0000DF040000}"/>
    <cellStyle name="style1392153871881 5" xfId="3575" xr:uid="{00000000-0005-0000-0000-0000E0040000}"/>
    <cellStyle name="style1392153871912" xfId="475" xr:uid="{00000000-0005-0000-0000-0000E1040000}"/>
    <cellStyle name="style1392153871912 2" xfId="1259" xr:uid="{00000000-0005-0000-0000-0000E2040000}"/>
    <cellStyle name="style1392153871912 3" xfId="2039" xr:uid="{00000000-0005-0000-0000-0000E3040000}"/>
    <cellStyle name="style1392153871912 4" xfId="2795" xr:uid="{00000000-0005-0000-0000-0000E4040000}"/>
    <cellStyle name="style1392153871912 5" xfId="3576" xr:uid="{00000000-0005-0000-0000-0000E5040000}"/>
    <cellStyle name="style1392153871944" xfId="476" xr:uid="{00000000-0005-0000-0000-0000E6040000}"/>
    <cellStyle name="style1392153871944 2" xfId="1260" xr:uid="{00000000-0005-0000-0000-0000E7040000}"/>
    <cellStyle name="style1392153871944 3" xfId="2040" xr:uid="{00000000-0005-0000-0000-0000E8040000}"/>
    <cellStyle name="style1392153871944 4" xfId="2796" xr:uid="{00000000-0005-0000-0000-0000E9040000}"/>
    <cellStyle name="style1392153871944 5" xfId="3577" xr:uid="{00000000-0005-0000-0000-0000EA040000}"/>
    <cellStyle name="style1392153872022" xfId="477" xr:uid="{00000000-0005-0000-0000-0000EB040000}"/>
    <cellStyle name="style1392153872022 2" xfId="1261" xr:uid="{00000000-0005-0000-0000-0000EC040000}"/>
    <cellStyle name="style1392153872022 3" xfId="2041" xr:uid="{00000000-0005-0000-0000-0000ED040000}"/>
    <cellStyle name="style1392153872022 4" xfId="2797" xr:uid="{00000000-0005-0000-0000-0000EE040000}"/>
    <cellStyle name="style1392153872022 5" xfId="3578" xr:uid="{00000000-0005-0000-0000-0000EF040000}"/>
    <cellStyle name="style1392153872053" xfId="478" xr:uid="{00000000-0005-0000-0000-0000F0040000}"/>
    <cellStyle name="style1392153872053 2" xfId="1262" xr:uid="{00000000-0005-0000-0000-0000F1040000}"/>
    <cellStyle name="style1392153872053 3" xfId="2042" xr:uid="{00000000-0005-0000-0000-0000F2040000}"/>
    <cellStyle name="style1392153872053 4" xfId="2798" xr:uid="{00000000-0005-0000-0000-0000F3040000}"/>
    <cellStyle name="style1392153872053 5" xfId="3579" xr:uid="{00000000-0005-0000-0000-0000F4040000}"/>
    <cellStyle name="style1392153872084" xfId="479" xr:uid="{00000000-0005-0000-0000-0000F5040000}"/>
    <cellStyle name="style1392153872084 2" xfId="1263" xr:uid="{00000000-0005-0000-0000-0000F6040000}"/>
    <cellStyle name="style1392153872084 3" xfId="2043" xr:uid="{00000000-0005-0000-0000-0000F7040000}"/>
    <cellStyle name="style1392153872084 4" xfId="2799" xr:uid="{00000000-0005-0000-0000-0000F8040000}"/>
    <cellStyle name="style1392153872084 5" xfId="3580" xr:uid="{00000000-0005-0000-0000-0000F9040000}"/>
    <cellStyle name="style1392153872115" xfId="480" xr:uid="{00000000-0005-0000-0000-0000FA040000}"/>
    <cellStyle name="style1392153872115 2" xfId="1264" xr:uid="{00000000-0005-0000-0000-0000FB040000}"/>
    <cellStyle name="style1392153872115 3" xfId="2044" xr:uid="{00000000-0005-0000-0000-0000FC040000}"/>
    <cellStyle name="style1392153872115 4" xfId="2800" xr:uid="{00000000-0005-0000-0000-0000FD040000}"/>
    <cellStyle name="style1392153872115 5" xfId="3581" xr:uid="{00000000-0005-0000-0000-0000FE040000}"/>
    <cellStyle name="style1392153872146" xfId="481" xr:uid="{00000000-0005-0000-0000-0000FF040000}"/>
    <cellStyle name="style1392153872146 2" xfId="1265" xr:uid="{00000000-0005-0000-0000-000000050000}"/>
    <cellStyle name="style1392153872146 3" xfId="2045" xr:uid="{00000000-0005-0000-0000-000001050000}"/>
    <cellStyle name="style1392153872146 4" xfId="2801" xr:uid="{00000000-0005-0000-0000-000002050000}"/>
    <cellStyle name="style1392153872146 5" xfId="3582" xr:uid="{00000000-0005-0000-0000-000003050000}"/>
    <cellStyle name="style1392153872178" xfId="482" xr:uid="{00000000-0005-0000-0000-000004050000}"/>
    <cellStyle name="style1392153872178 2" xfId="1266" xr:uid="{00000000-0005-0000-0000-000005050000}"/>
    <cellStyle name="style1392153872178 3" xfId="2046" xr:uid="{00000000-0005-0000-0000-000006050000}"/>
    <cellStyle name="style1392153872178 4" xfId="2802" xr:uid="{00000000-0005-0000-0000-000007050000}"/>
    <cellStyle name="style1392153872178 5" xfId="3583" xr:uid="{00000000-0005-0000-0000-000008050000}"/>
    <cellStyle name="style1392153872193" xfId="483" xr:uid="{00000000-0005-0000-0000-000009050000}"/>
    <cellStyle name="style1392153872193 2" xfId="1267" xr:uid="{00000000-0005-0000-0000-00000A050000}"/>
    <cellStyle name="style1392153872193 3" xfId="2047" xr:uid="{00000000-0005-0000-0000-00000B050000}"/>
    <cellStyle name="style1392153872193 4" xfId="2803" xr:uid="{00000000-0005-0000-0000-00000C050000}"/>
    <cellStyle name="style1392153872193 5" xfId="3584" xr:uid="{00000000-0005-0000-0000-00000D050000}"/>
    <cellStyle name="style1392153872240" xfId="484" xr:uid="{00000000-0005-0000-0000-00000E050000}"/>
    <cellStyle name="style1392153872240 2" xfId="1268" xr:uid="{00000000-0005-0000-0000-00000F050000}"/>
    <cellStyle name="style1392153872240 3" xfId="2048" xr:uid="{00000000-0005-0000-0000-000010050000}"/>
    <cellStyle name="style1392153872240 4" xfId="2804" xr:uid="{00000000-0005-0000-0000-000011050000}"/>
    <cellStyle name="style1392153872240 5" xfId="3585" xr:uid="{00000000-0005-0000-0000-000012050000}"/>
    <cellStyle name="style1392153872271" xfId="485" xr:uid="{00000000-0005-0000-0000-000013050000}"/>
    <cellStyle name="style1392153872271 2" xfId="1269" xr:uid="{00000000-0005-0000-0000-000014050000}"/>
    <cellStyle name="style1392153872271 3" xfId="2049" xr:uid="{00000000-0005-0000-0000-000015050000}"/>
    <cellStyle name="style1392153872271 4" xfId="2805" xr:uid="{00000000-0005-0000-0000-000016050000}"/>
    <cellStyle name="style1392153872271 5" xfId="3586" xr:uid="{00000000-0005-0000-0000-000017050000}"/>
    <cellStyle name="style1392153872302" xfId="486" xr:uid="{00000000-0005-0000-0000-000018050000}"/>
    <cellStyle name="style1392153872302 2" xfId="1270" xr:uid="{00000000-0005-0000-0000-000019050000}"/>
    <cellStyle name="style1392153872302 3" xfId="2050" xr:uid="{00000000-0005-0000-0000-00001A050000}"/>
    <cellStyle name="style1392153872302 4" xfId="2806" xr:uid="{00000000-0005-0000-0000-00001B050000}"/>
    <cellStyle name="style1392153872302 5" xfId="3587" xr:uid="{00000000-0005-0000-0000-00001C050000}"/>
    <cellStyle name="style1392154022830" xfId="487" xr:uid="{00000000-0005-0000-0000-00001D050000}"/>
    <cellStyle name="style1392154022830 2" xfId="1271" xr:uid="{00000000-0005-0000-0000-00001E050000}"/>
    <cellStyle name="style1392154022830 3" xfId="2051" xr:uid="{00000000-0005-0000-0000-00001F050000}"/>
    <cellStyle name="style1392154022830 4" xfId="2807" xr:uid="{00000000-0005-0000-0000-000020050000}"/>
    <cellStyle name="style1392154022830 5" xfId="3588" xr:uid="{00000000-0005-0000-0000-000021050000}"/>
    <cellStyle name="style1392154022861" xfId="488" xr:uid="{00000000-0005-0000-0000-000022050000}"/>
    <cellStyle name="style1392154022861 2" xfId="1272" xr:uid="{00000000-0005-0000-0000-000023050000}"/>
    <cellStyle name="style1392154022861 3" xfId="2052" xr:uid="{00000000-0005-0000-0000-000024050000}"/>
    <cellStyle name="style1392154022861 4" xfId="2808" xr:uid="{00000000-0005-0000-0000-000025050000}"/>
    <cellStyle name="style1392154022861 5" xfId="3589" xr:uid="{00000000-0005-0000-0000-000026050000}"/>
    <cellStyle name="style1392154022892" xfId="489" xr:uid="{00000000-0005-0000-0000-000027050000}"/>
    <cellStyle name="style1392154022892 2" xfId="1273" xr:uid="{00000000-0005-0000-0000-000028050000}"/>
    <cellStyle name="style1392154022892 3" xfId="2053" xr:uid="{00000000-0005-0000-0000-000029050000}"/>
    <cellStyle name="style1392154022892 4" xfId="2809" xr:uid="{00000000-0005-0000-0000-00002A050000}"/>
    <cellStyle name="style1392154022892 5" xfId="3590" xr:uid="{00000000-0005-0000-0000-00002B050000}"/>
    <cellStyle name="style1392154022923" xfId="490" xr:uid="{00000000-0005-0000-0000-00002C050000}"/>
    <cellStyle name="style1392154022923 2" xfId="1274" xr:uid="{00000000-0005-0000-0000-00002D050000}"/>
    <cellStyle name="style1392154022923 3" xfId="2054" xr:uid="{00000000-0005-0000-0000-00002E050000}"/>
    <cellStyle name="style1392154022923 4" xfId="2810" xr:uid="{00000000-0005-0000-0000-00002F050000}"/>
    <cellStyle name="style1392154022923 5" xfId="3591" xr:uid="{00000000-0005-0000-0000-000030050000}"/>
    <cellStyle name="style1392154023001" xfId="491" xr:uid="{00000000-0005-0000-0000-000031050000}"/>
    <cellStyle name="style1392154023001 2" xfId="1275" xr:uid="{00000000-0005-0000-0000-000032050000}"/>
    <cellStyle name="style1392154023001 3" xfId="2055" xr:uid="{00000000-0005-0000-0000-000033050000}"/>
    <cellStyle name="style1392154023001 4" xfId="2811" xr:uid="{00000000-0005-0000-0000-000034050000}"/>
    <cellStyle name="style1392154023001 5" xfId="3592" xr:uid="{00000000-0005-0000-0000-000035050000}"/>
    <cellStyle name="style1392154023032" xfId="492" xr:uid="{00000000-0005-0000-0000-000036050000}"/>
    <cellStyle name="style1392154023032 2" xfId="1276" xr:uid="{00000000-0005-0000-0000-000037050000}"/>
    <cellStyle name="style1392154023032 3" xfId="2056" xr:uid="{00000000-0005-0000-0000-000038050000}"/>
    <cellStyle name="style1392154023032 4" xfId="2812" xr:uid="{00000000-0005-0000-0000-000039050000}"/>
    <cellStyle name="style1392154023032 5" xfId="3593" xr:uid="{00000000-0005-0000-0000-00003A050000}"/>
    <cellStyle name="style1392154023064" xfId="493" xr:uid="{00000000-0005-0000-0000-00003B050000}"/>
    <cellStyle name="style1392154023064 2" xfId="1277" xr:uid="{00000000-0005-0000-0000-00003C050000}"/>
    <cellStyle name="style1392154023064 3" xfId="2057" xr:uid="{00000000-0005-0000-0000-00003D050000}"/>
    <cellStyle name="style1392154023064 4" xfId="2813" xr:uid="{00000000-0005-0000-0000-00003E050000}"/>
    <cellStyle name="style1392154023064 5" xfId="3594" xr:uid="{00000000-0005-0000-0000-00003F050000}"/>
    <cellStyle name="style1392154023095" xfId="494" xr:uid="{00000000-0005-0000-0000-000040050000}"/>
    <cellStyle name="style1392154023095 2" xfId="1278" xr:uid="{00000000-0005-0000-0000-000041050000}"/>
    <cellStyle name="style1392154023095 3" xfId="2058" xr:uid="{00000000-0005-0000-0000-000042050000}"/>
    <cellStyle name="style1392154023095 4" xfId="2814" xr:uid="{00000000-0005-0000-0000-000043050000}"/>
    <cellStyle name="style1392154023095 5" xfId="3595" xr:uid="{00000000-0005-0000-0000-000044050000}"/>
    <cellStyle name="style1392154023126" xfId="495" xr:uid="{00000000-0005-0000-0000-000045050000}"/>
    <cellStyle name="style1392154023126 2" xfId="1279" xr:uid="{00000000-0005-0000-0000-000046050000}"/>
    <cellStyle name="style1392154023126 3" xfId="2059" xr:uid="{00000000-0005-0000-0000-000047050000}"/>
    <cellStyle name="style1392154023126 4" xfId="2815" xr:uid="{00000000-0005-0000-0000-000048050000}"/>
    <cellStyle name="style1392154023126 5" xfId="3596" xr:uid="{00000000-0005-0000-0000-000049050000}"/>
    <cellStyle name="style1392154023157" xfId="496" xr:uid="{00000000-0005-0000-0000-00004A050000}"/>
    <cellStyle name="style1392154023157 2" xfId="1280" xr:uid="{00000000-0005-0000-0000-00004B050000}"/>
    <cellStyle name="style1392154023157 3" xfId="2060" xr:uid="{00000000-0005-0000-0000-00004C050000}"/>
    <cellStyle name="style1392154023157 4" xfId="2816" xr:uid="{00000000-0005-0000-0000-00004D050000}"/>
    <cellStyle name="style1392154023157 5" xfId="3597" xr:uid="{00000000-0005-0000-0000-00004E050000}"/>
    <cellStyle name="style1392154124154" xfId="507" xr:uid="{00000000-0005-0000-0000-00004F050000}"/>
    <cellStyle name="style1392154124154 2" xfId="1291" xr:uid="{00000000-0005-0000-0000-000050050000}"/>
    <cellStyle name="style1392154124154 3" xfId="2071" xr:uid="{00000000-0005-0000-0000-000051050000}"/>
    <cellStyle name="style1392154124154 4" xfId="2827" xr:uid="{00000000-0005-0000-0000-000052050000}"/>
    <cellStyle name="style1392154124154 5" xfId="3608" xr:uid="{00000000-0005-0000-0000-000053050000}"/>
    <cellStyle name="style1392154124185" xfId="508" xr:uid="{00000000-0005-0000-0000-000054050000}"/>
    <cellStyle name="style1392154124185 2" xfId="1292" xr:uid="{00000000-0005-0000-0000-000055050000}"/>
    <cellStyle name="style1392154124185 3" xfId="2072" xr:uid="{00000000-0005-0000-0000-000056050000}"/>
    <cellStyle name="style1392154124185 4" xfId="2828" xr:uid="{00000000-0005-0000-0000-000057050000}"/>
    <cellStyle name="style1392154124185 5" xfId="3609" xr:uid="{00000000-0005-0000-0000-000058050000}"/>
    <cellStyle name="style1392154124216" xfId="509" xr:uid="{00000000-0005-0000-0000-000059050000}"/>
    <cellStyle name="style1392154124216 2" xfId="1293" xr:uid="{00000000-0005-0000-0000-00005A050000}"/>
    <cellStyle name="style1392154124216 3" xfId="2073" xr:uid="{00000000-0005-0000-0000-00005B050000}"/>
    <cellStyle name="style1392154124216 4" xfId="2829" xr:uid="{00000000-0005-0000-0000-00005C050000}"/>
    <cellStyle name="style1392154124216 5" xfId="3610" xr:uid="{00000000-0005-0000-0000-00005D050000}"/>
    <cellStyle name="style1392154124247" xfId="510" xr:uid="{00000000-0005-0000-0000-00005E050000}"/>
    <cellStyle name="style1392154124247 2" xfId="1294" xr:uid="{00000000-0005-0000-0000-00005F050000}"/>
    <cellStyle name="style1392154124247 3" xfId="2074" xr:uid="{00000000-0005-0000-0000-000060050000}"/>
    <cellStyle name="style1392154124247 4" xfId="2830" xr:uid="{00000000-0005-0000-0000-000061050000}"/>
    <cellStyle name="style1392154124247 5" xfId="3611" xr:uid="{00000000-0005-0000-0000-000062050000}"/>
    <cellStyle name="style1392154124294" xfId="511" xr:uid="{00000000-0005-0000-0000-000063050000}"/>
    <cellStyle name="style1392154124294 2" xfId="1295" xr:uid="{00000000-0005-0000-0000-000064050000}"/>
    <cellStyle name="style1392154124294 3" xfId="2075" xr:uid="{00000000-0005-0000-0000-000065050000}"/>
    <cellStyle name="style1392154124294 4" xfId="2831" xr:uid="{00000000-0005-0000-0000-000066050000}"/>
    <cellStyle name="style1392154124294 5" xfId="3612" xr:uid="{00000000-0005-0000-0000-000067050000}"/>
    <cellStyle name="style1392154124372" xfId="512" xr:uid="{00000000-0005-0000-0000-000068050000}"/>
    <cellStyle name="style1392154124372 2" xfId="1296" xr:uid="{00000000-0005-0000-0000-000069050000}"/>
    <cellStyle name="style1392154124372 3" xfId="2076" xr:uid="{00000000-0005-0000-0000-00006A050000}"/>
    <cellStyle name="style1392154124372 4" xfId="2832" xr:uid="{00000000-0005-0000-0000-00006B050000}"/>
    <cellStyle name="style1392154124372 5" xfId="3613" xr:uid="{00000000-0005-0000-0000-00006C050000}"/>
    <cellStyle name="style1392154124403" xfId="513" xr:uid="{00000000-0005-0000-0000-00006D050000}"/>
    <cellStyle name="style1392154124403 2" xfId="1297" xr:uid="{00000000-0005-0000-0000-00006E050000}"/>
    <cellStyle name="style1392154124403 3" xfId="2077" xr:uid="{00000000-0005-0000-0000-00006F050000}"/>
    <cellStyle name="style1392154124403 4" xfId="2833" xr:uid="{00000000-0005-0000-0000-000070050000}"/>
    <cellStyle name="style1392154124403 5" xfId="3614" xr:uid="{00000000-0005-0000-0000-000071050000}"/>
    <cellStyle name="style1392154124419" xfId="514" xr:uid="{00000000-0005-0000-0000-000072050000}"/>
    <cellStyle name="style1392154124419 2" xfId="1298" xr:uid="{00000000-0005-0000-0000-000073050000}"/>
    <cellStyle name="style1392154124419 3" xfId="2078" xr:uid="{00000000-0005-0000-0000-000074050000}"/>
    <cellStyle name="style1392154124419 4" xfId="2834" xr:uid="{00000000-0005-0000-0000-000075050000}"/>
    <cellStyle name="style1392154124419 5" xfId="3615" xr:uid="{00000000-0005-0000-0000-000076050000}"/>
    <cellStyle name="style1392154124450" xfId="515" xr:uid="{00000000-0005-0000-0000-000077050000}"/>
    <cellStyle name="style1392154124450 2" xfId="1299" xr:uid="{00000000-0005-0000-0000-000078050000}"/>
    <cellStyle name="style1392154124450 3" xfId="2079" xr:uid="{00000000-0005-0000-0000-000079050000}"/>
    <cellStyle name="style1392154124450 4" xfId="2835" xr:uid="{00000000-0005-0000-0000-00007A050000}"/>
    <cellStyle name="style1392154124450 5" xfId="3616" xr:uid="{00000000-0005-0000-0000-00007B050000}"/>
    <cellStyle name="style1392154124481" xfId="516" xr:uid="{00000000-0005-0000-0000-00007C050000}"/>
    <cellStyle name="style1392154124481 2" xfId="1300" xr:uid="{00000000-0005-0000-0000-00007D050000}"/>
    <cellStyle name="style1392154124481 3" xfId="2080" xr:uid="{00000000-0005-0000-0000-00007E050000}"/>
    <cellStyle name="style1392154124481 4" xfId="2836" xr:uid="{00000000-0005-0000-0000-00007F050000}"/>
    <cellStyle name="style1392154124481 5" xfId="3617" xr:uid="{00000000-0005-0000-0000-000080050000}"/>
    <cellStyle name="style1392154124497" xfId="517" xr:uid="{00000000-0005-0000-0000-000081050000}"/>
    <cellStyle name="style1392154124497 2" xfId="1301" xr:uid="{00000000-0005-0000-0000-000082050000}"/>
    <cellStyle name="style1392154124497 3" xfId="2081" xr:uid="{00000000-0005-0000-0000-000083050000}"/>
    <cellStyle name="style1392154124497 4" xfId="2837" xr:uid="{00000000-0005-0000-0000-000084050000}"/>
    <cellStyle name="style1392154124497 5" xfId="3618" xr:uid="{00000000-0005-0000-0000-000085050000}"/>
    <cellStyle name="style1392154124528" xfId="518" xr:uid="{00000000-0005-0000-0000-000086050000}"/>
    <cellStyle name="style1392154124528 2" xfId="1302" xr:uid="{00000000-0005-0000-0000-000087050000}"/>
    <cellStyle name="style1392154124528 3" xfId="2082" xr:uid="{00000000-0005-0000-0000-000088050000}"/>
    <cellStyle name="style1392154124528 4" xfId="2838" xr:uid="{00000000-0005-0000-0000-000089050000}"/>
    <cellStyle name="style1392154124528 5" xfId="3619" xr:uid="{00000000-0005-0000-0000-00008A050000}"/>
    <cellStyle name="style1392154124559" xfId="519" xr:uid="{00000000-0005-0000-0000-00008B050000}"/>
    <cellStyle name="style1392154124559 2" xfId="1303" xr:uid="{00000000-0005-0000-0000-00008C050000}"/>
    <cellStyle name="style1392154124559 3" xfId="2083" xr:uid="{00000000-0005-0000-0000-00008D050000}"/>
    <cellStyle name="style1392154124559 4" xfId="2839" xr:uid="{00000000-0005-0000-0000-00008E050000}"/>
    <cellStyle name="style1392154124559 5" xfId="3620" xr:uid="{00000000-0005-0000-0000-00008F050000}"/>
    <cellStyle name="style1392154124590" xfId="520" xr:uid="{00000000-0005-0000-0000-000090050000}"/>
    <cellStyle name="style1392154124590 2" xfId="1304" xr:uid="{00000000-0005-0000-0000-000091050000}"/>
    <cellStyle name="style1392154124590 3" xfId="2084" xr:uid="{00000000-0005-0000-0000-000092050000}"/>
    <cellStyle name="style1392154124590 4" xfId="2840" xr:uid="{00000000-0005-0000-0000-000093050000}"/>
    <cellStyle name="style1392154124590 5" xfId="3621" xr:uid="{00000000-0005-0000-0000-000094050000}"/>
    <cellStyle name="style1392154124622" xfId="521" xr:uid="{00000000-0005-0000-0000-000095050000}"/>
    <cellStyle name="style1392154124622 2" xfId="1305" xr:uid="{00000000-0005-0000-0000-000096050000}"/>
    <cellStyle name="style1392154124622 3" xfId="2085" xr:uid="{00000000-0005-0000-0000-000097050000}"/>
    <cellStyle name="style1392154124622 4" xfId="2841" xr:uid="{00000000-0005-0000-0000-000098050000}"/>
    <cellStyle name="style1392154124622 5" xfId="3622" xr:uid="{00000000-0005-0000-0000-000099050000}"/>
    <cellStyle name="style1392298304918" xfId="382" xr:uid="{00000000-0005-0000-0000-00009A050000}"/>
    <cellStyle name="style1392298304918 2" xfId="1166" xr:uid="{00000000-0005-0000-0000-00009B050000}"/>
    <cellStyle name="style1392298304918 3" xfId="1946" xr:uid="{00000000-0005-0000-0000-00009C050000}"/>
    <cellStyle name="style1392298304918 4" xfId="2702" xr:uid="{00000000-0005-0000-0000-00009D050000}"/>
    <cellStyle name="style1392298304918 5" xfId="3483" xr:uid="{00000000-0005-0000-0000-00009E050000}"/>
    <cellStyle name="style1392298304965" xfId="383" xr:uid="{00000000-0005-0000-0000-00009F050000}"/>
    <cellStyle name="style1392298304965 2" xfId="1167" xr:uid="{00000000-0005-0000-0000-0000A0050000}"/>
    <cellStyle name="style1392298304965 3" xfId="1947" xr:uid="{00000000-0005-0000-0000-0000A1050000}"/>
    <cellStyle name="style1392298304965 4" xfId="2703" xr:uid="{00000000-0005-0000-0000-0000A2050000}"/>
    <cellStyle name="style1392298304965 5" xfId="3484" xr:uid="{00000000-0005-0000-0000-0000A3050000}"/>
    <cellStyle name="style1392298304996" xfId="384" xr:uid="{00000000-0005-0000-0000-0000A4050000}"/>
    <cellStyle name="style1392298304996 2" xfId="1168" xr:uid="{00000000-0005-0000-0000-0000A5050000}"/>
    <cellStyle name="style1392298304996 3" xfId="1948" xr:uid="{00000000-0005-0000-0000-0000A6050000}"/>
    <cellStyle name="style1392298304996 4" xfId="2704" xr:uid="{00000000-0005-0000-0000-0000A7050000}"/>
    <cellStyle name="style1392298304996 5" xfId="3485" xr:uid="{00000000-0005-0000-0000-0000A8050000}"/>
    <cellStyle name="style1392298305027" xfId="385" xr:uid="{00000000-0005-0000-0000-0000A9050000}"/>
    <cellStyle name="style1392298305027 2" xfId="1169" xr:uid="{00000000-0005-0000-0000-0000AA050000}"/>
    <cellStyle name="style1392298305027 3" xfId="1949" xr:uid="{00000000-0005-0000-0000-0000AB050000}"/>
    <cellStyle name="style1392298305027 4" xfId="2705" xr:uid="{00000000-0005-0000-0000-0000AC050000}"/>
    <cellStyle name="style1392298305027 5" xfId="3486" xr:uid="{00000000-0005-0000-0000-0000AD050000}"/>
    <cellStyle name="style1392298305058" xfId="386" xr:uid="{00000000-0005-0000-0000-0000AE050000}"/>
    <cellStyle name="style1392298305058 2" xfId="1170" xr:uid="{00000000-0005-0000-0000-0000AF050000}"/>
    <cellStyle name="style1392298305058 3" xfId="1950" xr:uid="{00000000-0005-0000-0000-0000B0050000}"/>
    <cellStyle name="style1392298305058 4" xfId="2706" xr:uid="{00000000-0005-0000-0000-0000B1050000}"/>
    <cellStyle name="style1392298305058 5" xfId="3487" xr:uid="{00000000-0005-0000-0000-0000B2050000}"/>
    <cellStyle name="style1392298305105" xfId="387" xr:uid="{00000000-0005-0000-0000-0000B3050000}"/>
    <cellStyle name="style1392298305105 2" xfId="1171" xr:uid="{00000000-0005-0000-0000-0000B4050000}"/>
    <cellStyle name="style1392298305105 3" xfId="1951" xr:uid="{00000000-0005-0000-0000-0000B5050000}"/>
    <cellStyle name="style1392298305105 4" xfId="2707" xr:uid="{00000000-0005-0000-0000-0000B6050000}"/>
    <cellStyle name="style1392298305105 5" xfId="3488" xr:uid="{00000000-0005-0000-0000-0000B7050000}"/>
    <cellStyle name="style1392298305136" xfId="388" xr:uid="{00000000-0005-0000-0000-0000B8050000}"/>
    <cellStyle name="style1392298305136 2" xfId="1172" xr:uid="{00000000-0005-0000-0000-0000B9050000}"/>
    <cellStyle name="style1392298305136 3" xfId="1952" xr:uid="{00000000-0005-0000-0000-0000BA050000}"/>
    <cellStyle name="style1392298305136 4" xfId="2708" xr:uid="{00000000-0005-0000-0000-0000BB050000}"/>
    <cellStyle name="style1392298305136 5" xfId="3489" xr:uid="{00000000-0005-0000-0000-0000BC050000}"/>
    <cellStyle name="style1392298305167" xfId="389" xr:uid="{00000000-0005-0000-0000-0000BD050000}"/>
    <cellStyle name="style1392298305167 2" xfId="1173" xr:uid="{00000000-0005-0000-0000-0000BE050000}"/>
    <cellStyle name="style1392298305167 3" xfId="1953" xr:uid="{00000000-0005-0000-0000-0000BF050000}"/>
    <cellStyle name="style1392298305167 4" xfId="2709" xr:uid="{00000000-0005-0000-0000-0000C0050000}"/>
    <cellStyle name="style1392298305167 5" xfId="3490" xr:uid="{00000000-0005-0000-0000-0000C1050000}"/>
    <cellStyle name="style1392298305199" xfId="390" xr:uid="{00000000-0005-0000-0000-0000C2050000}"/>
    <cellStyle name="style1392298305199 2" xfId="1174" xr:uid="{00000000-0005-0000-0000-0000C3050000}"/>
    <cellStyle name="style1392298305199 3" xfId="1954" xr:uid="{00000000-0005-0000-0000-0000C4050000}"/>
    <cellStyle name="style1392298305199 4" xfId="2710" xr:uid="{00000000-0005-0000-0000-0000C5050000}"/>
    <cellStyle name="style1392298305199 5" xfId="3491" xr:uid="{00000000-0005-0000-0000-0000C6050000}"/>
    <cellStyle name="style1392298305292" xfId="391" xr:uid="{00000000-0005-0000-0000-0000C7050000}"/>
    <cellStyle name="style1392298305292 2" xfId="1175" xr:uid="{00000000-0005-0000-0000-0000C8050000}"/>
    <cellStyle name="style1392298305292 3" xfId="1955" xr:uid="{00000000-0005-0000-0000-0000C9050000}"/>
    <cellStyle name="style1392298305292 4" xfId="2711" xr:uid="{00000000-0005-0000-0000-0000CA050000}"/>
    <cellStyle name="style1392298305292 5" xfId="3492" xr:uid="{00000000-0005-0000-0000-0000CB050000}"/>
    <cellStyle name="style1392298305339" xfId="392" xr:uid="{00000000-0005-0000-0000-0000CC050000}"/>
    <cellStyle name="style1392298305339 2" xfId="1176" xr:uid="{00000000-0005-0000-0000-0000CD050000}"/>
    <cellStyle name="style1392298305339 3" xfId="1956" xr:uid="{00000000-0005-0000-0000-0000CE050000}"/>
    <cellStyle name="style1392298305339 4" xfId="2712" xr:uid="{00000000-0005-0000-0000-0000CF050000}"/>
    <cellStyle name="style1392298305339 5" xfId="3493" xr:uid="{00000000-0005-0000-0000-0000D0050000}"/>
    <cellStyle name="style1392298305370" xfId="393" xr:uid="{00000000-0005-0000-0000-0000D1050000}"/>
    <cellStyle name="style1392298305370 2" xfId="1177" xr:uid="{00000000-0005-0000-0000-0000D2050000}"/>
    <cellStyle name="style1392298305370 3" xfId="1957" xr:uid="{00000000-0005-0000-0000-0000D3050000}"/>
    <cellStyle name="style1392298305370 4" xfId="2713" xr:uid="{00000000-0005-0000-0000-0000D4050000}"/>
    <cellStyle name="style1392298305370 5" xfId="3494" xr:uid="{00000000-0005-0000-0000-0000D5050000}"/>
    <cellStyle name="style1392298552790" xfId="123" xr:uid="{00000000-0005-0000-0000-0000D6050000}"/>
    <cellStyle name="style1392298552790 2" xfId="907" xr:uid="{00000000-0005-0000-0000-0000D7050000}"/>
    <cellStyle name="style1392298552790 3" xfId="1687" xr:uid="{00000000-0005-0000-0000-0000D8050000}"/>
    <cellStyle name="style1392298552790 4" xfId="2443" xr:uid="{00000000-0005-0000-0000-0000D9050000}"/>
    <cellStyle name="style1392298552790 5" xfId="3224" xr:uid="{00000000-0005-0000-0000-0000DA050000}"/>
    <cellStyle name="style1392298552821" xfId="124" xr:uid="{00000000-0005-0000-0000-0000DB050000}"/>
    <cellStyle name="style1392298552821 2" xfId="908" xr:uid="{00000000-0005-0000-0000-0000DC050000}"/>
    <cellStyle name="style1392298552821 3" xfId="1688" xr:uid="{00000000-0005-0000-0000-0000DD050000}"/>
    <cellStyle name="style1392298552821 4" xfId="2444" xr:uid="{00000000-0005-0000-0000-0000DE050000}"/>
    <cellStyle name="style1392298552821 5" xfId="3225" xr:uid="{00000000-0005-0000-0000-0000DF050000}"/>
    <cellStyle name="style1392298552852" xfId="125" xr:uid="{00000000-0005-0000-0000-0000E0050000}"/>
    <cellStyle name="style1392298552852 2" xfId="909" xr:uid="{00000000-0005-0000-0000-0000E1050000}"/>
    <cellStyle name="style1392298552852 3" xfId="1689" xr:uid="{00000000-0005-0000-0000-0000E2050000}"/>
    <cellStyle name="style1392298552852 4" xfId="2445" xr:uid="{00000000-0005-0000-0000-0000E3050000}"/>
    <cellStyle name="style1392298552852 5" xfId="3226" xr:uid="{00000000-0005-0000-0000-0000E4050000}"/>
    <cellStyle name="style1392298552899" xfId="126" xr:uid="{00000000-0005-0000-0000-0000E5050000}"/>
    <cellStyle name="style1392298552899 2" xfId="910" xr:uid="{00000000-0005-0000-0000-0000E6050000}"/>
    <cellStyle name="style1392298552899 3" xfId="1690" xr:uid="{00000000-0005-0000-0000-0000E7050000}"/>
    <cellStyle name="style1392298552899 4" xfId="2446" xr:uid="{00000000-0005-0000-0000-0000E8050000}"/>
    <cellStyle name="style1392298552899 5" xfId="3227" xr:uid="{00000000-0005-0000-0000-0000E9050000}"/>
    <cellStyle name="style1392298552930" xfId="127" xr:uid="{00000000-0005-0000-0000-0000EA050000}"/>
    <cellStyle name="style1392298552930 2" xfId="911" xr:uid="{00000000-0005-0000-0000-0000EB050000}"/>
    <cellStyle name="style1392298552930 3" xfId="1691" xr:uid="{00000000-0005-0000-0000-0000EC050000}"/>
    <cellStyle name="style1392298552930 4" xfId="2447" xr:uid="{00000000-0005-0000-0000-0000ED050000}"/>
    <cellStyle name="style1392298552930 5" xfId="3228" xr:uid="{00000000-0005-0000-0000-0000EE050000}"/>
    <cellStyle name="style1392298552961" xfId="128" xr:uid="{00000000-0005-0000-0000-0000EF050000}"/>
    <cellStyle name="style1392298552961 2" xfId="912" xr:uid="{00000000-0005-0000-0000-0000F0050000}"/>
    <cellStyle name="style1392298552961 3" xfId="1692" xr:uid="{00000000-0005-0000-0000-0000F1050000}"/>
    <cellStyle name="style1392298552961 4" xfId="2448" xr:uid="{00000000-0005-0000-0000-0000F2050000}"/>
    <cellStyle name="style1392298552961 5" xfId="3229" xr:uid="{00000000-0005-0000-0000-0000F3050000}"/>
    <cellStyle name="style1392298553008" xfId="129" xr:uid="{00000000-0005-0000-0000-0000F4050000}"/>
    <cellStyle name="style1392298553008 2" xfId="913" xr:uid="{00000000-0005-0000-0000-0000F5050000}"/>
    <cellStyle name="style1392298553008 3" xfId="1693" xr:uid="{00000000-0005-0000-0000-0000F6050000}"/>
    <cellStyle name="style1392298553008 4" xfId="2449" xr:uid="{00000000-0005-0000-0000-0000F7050000}"/>
    <cellStyle name="style1392298553008 5" xfId="3230" xr:uid="{00000000-0005-0000-0000-0000F8050000}"/>
    <cellStyle name="style1392298553040" xfId="130" xr:uid="{00000000-0005-0000-0000-0000F9050000}"/>
    <cellStyle name="style1392298553040 2" xfId="914" xr:uid="{00000000-0005-0000-0000-0000FA050000}"/>
    <cellStyle name="style1392298553040 3" xfId="1694" xr:uid="{00000000-0005-0000-0000-0000FB050000}"/>
    <cellStyle name="style1392298553040 4" xfId="2450" xr:uid="{00000000-0005-0000-0000-0000FC050000}"/>
    <cellStyle name="style1392298553040 5" xfId="3231" xr:uid="{00000000-0005-0000-0000-0000FD050000}"/>
    <cellStyle name="style1392298553055" xfId="131" xr:uid="{00000000-0005-0000-0000-0000FE050000}"/>
    <cellStyle name="style1392298553055 2" xfId="915" xr:uid="{00000000-0005-0000-0000-0000FF050000}"/>
    <cellStyle name="style1392298553055 3" xfId="1695" xr:uid="{00000000-0005-0000-0000-000000060000}"/>
    <cellStyle name="style1392298553055 4" xfId="2451" xr:uid="{00000000-0005-0000-0000-000001060000}"/>
    <cellStyle name="style1392298553055 5" xfId="3232" xr:uid="{00000000-0005-0000-0000-000002060000}"/>
    <cellStyle name="style1392298553102" xfId="132" xr:uid="{00000000-0005-0000-0000-000003060000}"/>
    <cellStyle name="style1392298553102 2" xfId="916" xr:uid="{00000000-0005-0000-0000-000004060000}"/>
    <cellStyle name="style1392298553102 3" xfId="1696" xr:uid="{00000000-0005-0000-0000-000005060000}"/>
    <cellStyle name="style1392298553102 4" xfId="2452" xr:uid="{00000000-0005-0000-0000-000006060000}"/>
    <cellStyle name="style1392298553102 5" xfId="3233" xr:uid="{00000000-0005-0000-0000-000007060000}"/>
    <cellStyle name="style1392298553180" xfId="133" xr:uid="{00000000-0005-0000-0000-000008060000}"/>
    <cellStyle name="style1392298553180 2" xfId="917" xr:uid="{00000000-0005-0000-0000-000009060000}"/>
    <cellStyle name="style1392298553180 3" xfId="1697" xr:uid="{00000000-0005-0000-0000-00000A060000}"/>
    <cellStyle name="style1392298553180 4" xfId="2453" xr:uid="{00000000-0005-0000-0000-00000B060000}"/>
    <cellStyle name="style1392298553180 5" xfId="3234" xr:uid="{00000000-0005-0000-0000-00000C060000}"/>
    <cellStyle name="style1392298553227" xfId="134" xr:uid="{00000000-0005-0000-0000-00000D060000}"/>
    <cellStyle name="style1392298553227 2" xfId="918" xr:uid="{00000000-0005-0000-0000-00000E060000}"/>
    <cellStyle name="style1392298553227 3" xfId="1698" xr:uid="{00000000-0005-0000-0000-00000F060000}"/>
    <cellStyle name="style1392298553227 4" xfId="2454" xr:uid="{00000000-0005-0000-0000-000010060000}"/>
    <cellStyle name="style1392298553227 5" xfId="3235" xr:uid="{00000000-0005-0000-0000-000011060000}"/>
    <cellStyle name="style1392323627295" xfId="522" xr:uid="{00000000-0005-0000-0000-000012060000}"/>
    <cellStyle name="style1392323627295 2" xfId="1306" xr:uid="{00000000-0005-0000-0000-000013060000}"/>
    <cellStyle name="style1392323627295 3" xfId="2086" xr:uid="{00000000-0005-0000-0000-000014060000}"/>
    <cellStyle name="style1392323627295 4" xfId="2842" xr:uid="{00000000-0005-0000-0000-000015060000}"/>
    <cellStyle name="style1392323627295 5" xfId="3623" xr:uid="{00000000-0005-0000-0000-000016060000}"/>
    <cellStyle name="style1392323627342" xfId="523" xr:uid="{00000000-0005-0000-0000-000017060000}"/>
    <cellStyle name="style1392323627342 2" xfId="1307" xr:uid="{00000000-0005-0000-0000-000018060000}"/>
    <cellStyle name="style1392323627342 3" xfId="2087" xr:uid="{00000000-0005-0000-0000-000019060000}"/>
    <cellStyle name="style1392323627342 4" xfId="2843" xr:uid="{00000000-0005-0000-0000-00001A060000}"/>
    <cellStyle name="style1392323627342 5" xfId="3624" xr:uid="{00000000-0005-0000-0000-00001B060000}"/>
    <cellStyle name="style1392323627373" xfId="524" xr:uid="{00000000-0005-0000-0000-00001C060000}"/>
    <cellStyle name="style1392323627373 2" xfId="1308" xr:uid="{00000000-0005-0000-0000-00001D060000}"/>
    <cellStyle name="style1392323627373 3" xfId="2088" xr:uid="{00000000-0005-0000-0000-00001E060000}"/>
    <cellStyle name="style1392323627373 4" xfId="2844" xr:uid="{00000000-0005-0000-0000-00001F060000}"/>
    <cellStyle name="style1392323627373 5" xfId="3625" xr:uid="{00000000-0005-0000-0000-000020060000}"/>
    <cellStyle name="style1392323627420" xfId="525" xr:uid="{00000000-0005-0000-0000-000021060000}"/>
    <cellStyle name="style1392323627420 2" xfId="1309" xr:uid="{00000000-0005-0000-0000-000022060000}"/>
    <cellStyle name="style1392323627420 3" xfId="2089" xr:uid="{00000000-0005-0000-0000-000023060000}"/>
    <cellStyle name="style1392323627420 4" xfId="2845" xr:uid="{00000000-0005-0000-0000-000024060000}"/>
    <cellStyle name="style1392323627420 5" xfId="3626" xr:uid="{00000000-0005-0000-0000-000025060000}"/>
    <cellStyle name="style1392323627467" xfId="526" xr:uid="{00000000-0005-0000-0000-000026060000}"/>
    <cellStyle name="style1392323627467 2" xfId="1310" xr:uid="{00000000-0005-0000-0000-000027060000}"/>
    <cellStyle name="style1392323627467 3" xfId="2090" xr:uid="{00000000-0005-0000-0000-000028060000}"/>
    <cellStyle name="style1392323627467 4" xfId="2846" xr:uid="{00000000-0005-0000-0000-000029060000}"/>
    <cellStyle name="style1392323627467 5" xfId="3627" xr:uid="{00000000-0005-0000-0000-00002A060000}"/>
    <cellStyle name="style1392323627498" xfId="527" xr:uid="{00000000-0005-0000-0000-00002B060000}"/>
    <cellStyle name="style1392323627498 2" xfId="1311" xr:uid="{00000000-0005-0000-0000-00002C060000}"/>
    <cellStyle name="style1392323627498 3" xfId="2091" xr:uid="{00000000-0005-0000-0000-00002D060000}"/>
    <cellStyle name="style1392323627498 4" xfId="2847" xr:uid="{00000000-0005-0000-0000-00002E060000}"/>
    <cellStyle name="style1392323627498 5" xfId="3628" xr:uid="{00000000-0005-0000-0000-00002F060000}"/>
    <cellStyle name="style1392323627545" xfId="528" xr:uid="{00000000-0005-0000-0000-000030060000}"/>
    <cellStyle name="style1392323627545 2" xfId="1312" xr:uid="{00000000-0005-0000-0000-000031060000}"/>
    <cellStyle name="style1392323627545 3" xfId="2092" xr:uid="{00000000-0005-0000-0000-000032060000}"/>
    <cellStyle name="style1392323627545 4" xfId="2848" xr:uid="{00000000-0005-0000-0000-000033060000}"/>
    <cellStyle name="style1392323627545 5" xfId="3629" xr:uid="{00000000-0005-0000-0000-000034060000}"/>
    <cellStyle name="style1392323627576" xfId="529" xr:uid="{00000000-0005-0000-0000-000035060000}"/>
    <cellStyle name="style1392323627576 2" xfId="1313" xr:uid="{00000000-0005-0000-0000-000036060000}"/>
    <cellStyle name="style1392323627576 3" xfId="2093" xr:uid="{00000000-0005-0000-0000-000037060000}"/>
    <cellStyle name="style1392323627576 4" xfId="2849" xr:uid="{00000000-0005-0000-0000-000038060000}"/>
    <cellStyle name="style1392323627576 5" xfId="3630" xr:uid="{00000000-0005-0000-0000-000039060000}"/>
    <cellStyle name="style1392323627607" xfId="530" xr:uid="{00000000-0005-0000-0000-00003A060000}"/>
    <cellStyle name="style1392323627607 2" xfId="1314" xr:uid="{00000000-0005-0000-0000-00003B060000}"/>
    <cellStyle name="style1392323627607 3" xfId="2094" xr:uid="{00000000-0005-0000-0000-00003C060000}"/>
    <cellStyle name="style1392323627607 4" xfId="2850" xr:uid="{00000000-0005-0000-0000-00003D060000}"/>
    <cellStyle name="style1392323627607 5" xfId="3631" xr:uid="{00000000-0005-0000-0000-00003E060000}"/>
    <cellStyle name="style1392323627685" xfId="531" xr:uid="{00000000-0005-0000-0000-00003F060000}"/>
    <cellStyle name="style1392323627685 2" xfId="1315" xr:uid="{00000000-0005-0000-0000-000040060000}"/>
    <cellStyle name="style1392323627685 3" xfId="2095" xr:uid="{00000000-0005-0000-0000-000041060000}"/>
    <cellStyle name="style1392323627685 4" xfId="2851" xr:uid="{00000000-0005-0000-0000-000042060000}"/>
    <cellStyle name="style1392323627685 5" xfId="3632" xr:uid="{00000000-0005-0000-0000-000043060000}"/>
    <cellStyle name="style1392323627717" xfId="532" xr:uid="{00000000-0005-0000-0000-000044060000}"/>
    <cellStyle name="style1392323627717 2" xfId="1316" xr:uid="{00000000-0005-0000-0000-000045060000}"/>
    <cellStyle name="style1392323627717 3" xfId="2096" xr:uid="{00000000-0005-0000-0000-000046060000}"/>
    <cellStyle name="style1392323627717 4" xfId="2852" xr:uid="{00000000-0005-0000-0000-000047060000}"/>
    <cellStyle name="style1392323627717 5" xfId="3633" xr:uid="{00000000-0005-0000-0000-000048060000}"/>
    <cellStyle name="style1392323627779" xfId="533" xr:uid="{00000000-0005-0000-0000-000049060000}"/>
    <cellStyle name="style1392323627779 2" xfId="1317" xr:uid="{00000000-0005-0000-0000-00004A060000}"/>
    <cellStyle name="style1392323627779 3" xfId="2097" xr:uid="{00000000-0005-0000-0000-00004B060000}"/>
    <cellStyle name="style1392323627779 4" xfId="2853" xr:uid="{00000000-0005-0000-0000-00004C060000}"/>
    <cellStyle name="style1392323627779 5" xfId="3634" xr:uid="{00000000-0005-0000-0000-00004D060000}"/>
    <cellStyle name="style1392323627826" xfId="534" xr:uid="{00000000-0005-0000-0000-00004E060000}"/>
    <cellStyle name="style1392323627826 2" xfId="1318" xr:uid="{00000000-0005-0000-0000-00004F060000}"/>
    <cellStyle name="style1392323627826 3" xfId="2098" xr:uid="{00000000-0005-0000-0000-000050060000}"/>
    <cellStyle name="style1392323627826 4" xfId="2854" xr:uid="{00000000-0005-0000-0000-000051060000}"/>
    <cellStyle name="style1392323627826 5" xfId="3635" xr:uid="{00000000-0005-0000-0000-000052060000}"/>
    <cellStyle name="style1392323627873" xfId="535" xr:uid="{00000000-0005-0000-0000-000053060000}"/>
    <cellStyle name="style1392323627873 2" xfId="1319" xr:uid="{00000000-0005-0000-0000-000054060000}"/>
    <cellStyle name="style1392323627873 3" xfId="2099" xr:uid="{00000000-0005-0000-0000-000055060000}"/>
    <cellStyle name="style1392323627873 4" xfId="2855" xr:uid="{00000000-0005-0000-0000-000056060000}"/>
    <cellStyle name="style1392323627873 5" xfId="3636" xr:uid="{00000000-0005-0000-0000-000057060000}"/>
    <cellStyle name="style1392323774205" xfId="536" xr:uid="{00000000-0005-0000-0000-000058060000}"/>
    <cellStyle name="style1392323774205 2" xfId="1320" xr:uid="{00000000-0005-0000-0000-000059060000}"/>
    <cellStyle name="style1392323774205 3" xfId="2100" xr:uid="{00000000-0005-0000-0000-00005A060000}"/>
    <cellStyle name="style1392323774205 4" xfId="2856" xr:uid="{00000000-0005-0000-0000-00005B060000}"/>
    <cellStyle name="style1392323774205 5" xfId="3637" xr:uid="{00000000-0005-0000-0000-00005C060000}"/>
    <cellStyle name="style1392323774236" xfId="537" xr:uid="{00000000-0005-0000-0000-00005D060000}"/>
    <cellStyle name="style1392323774236 2" xfId="1321" xr:uid="{00000000-0005-0000-0000-00005E060000}"/>
    <cellStyle name="style1392323774236 3" xfId="2101" xr:uid="{00000000-0005-0000-0000-00005F060000}"/>
    <cellStyle name="style1392323774236 4" xfId="2857" xr:uid="{00000000-0005-0000-0000-000060060000}"/>
    <cellStyle name="style1392323774236 5" xfId="3638" xr:uid="{00000000-0005-0000-0000-000061060000}"/>
    <cellStyle name="style1392323774268" xfId="538" xr:uid="{00000000-0005-0000-0000-000062060000}"/>
    <cellStyle name="style1392323774268 2" xfId="1322" xr:uid="{00000000-0005-0000-0000-000063060000}"/>
    <cellStyle name="style1392323774268 3" xfId="2102" xr:uid="{00000000-0005-0000-0000-000064060000}"/>
    <cellStyle name="style1392323774268 4" xfId="2858" xr:uid="{00000000-0005-0000-0000-000065060000}"/>
    <cellStyle name="style1392323774268 5" xfId="3639" xr:uid="{00000000-0005-0000-0000-000066060000}"/>
    <cellStyle name="style1392323774314" xfId="539" xr:uid="{00000000-0005-0000-0000-000067060000}"/>
    <cellStyle name="style1392323774314 2" xfId="1323" xr:uid="{00000000-0005-0000-0000-000068060000}"/>
    <cellStyle name="style1392323774314 3" xfId="2103" xr:uid="{00000000-0005-0000-0000-000069060000}"/>
    <cellStyle name="style1392323774314 4" xfId="2859" xr:uid="{00000000-0005-0000-0000-00006A060000}"/>
    <cellStyle name="style1392323774314 5" xfId="3640" xr:uid="{00000000-0005-0000-0000-00006B060000}"/>
    <cellStyle name="style1392323774346" xfId="540" xr:uid="{00000000-0005-0000-0000-00006C060000}"/>
    <cellStyle name="style1392323774346 2" xfId="1324" xr:uid="{00000000-0005-0000-0000-00006D060000}"/>
    <cellStyle name="style1392323774346 3" xfId="2104" xr:uid="{00000000-0005-0000-0000-00006E060000}"/>
    <cellStyle name="style1392323774346 4" xfId="2860" xr:uid="{00000000-0005-0000-0000-00006F060000}"/>
    <cellStyle name="style1392323774346 5" xfId="3641" xr:uid="{00000000-0005-0000-0000-000070060000}"/>
    <cellStyle name="style1392323774377" xfId="541" xr:uid="{00000000-0005-0000-0000-000071060000}"/>
    <cellStyle name="style1392323774377 2" xfId="1325" xr:uid="{00000000-0005-0000-0000-000072060000}"/>
    <cellStyle name="style1392323774377 3" xfId="2105" xr:uid="{00000000-0005-0000-0000-000073060000}"/>
    <cellStyle name="style1392323774377 4" xfId="2861" xr:uid="{00000000-0005-0000-0000-000074060000}"/>
    <cellStyle name="style1392323774377 5" xfId="3642" xr:uid="{00000000-0005-0000-0000-000075060000}"/>
    <cellStyle name="style1392323774424" xfId="542" xr:uid="{00000000-0005-0000-0000-000076060000}"/>
    <cellStyle name="style1392323774424 2" xfId="1326" xr:uid="{00000000-0005-0000-0000-000077060000}"/>
    <cellStyle name="style1392323774424 3" xfId="2106" xr:uid="{00000000-0005-0000-0000-000078060000}"/>
    <cellStyle name="style1392323774424 4" xfId="2862" xr:uid="{00000000-0005-0000-0000-000079060000}"/>
    <cellStyle name="style1392323774424 5" xfId="3643" xr:uid="{00000000-0005-0000-0000-00007A060000}"/>
    <cellStyle name="style1392323774486" xfId="543" xr:uid="{00000000-0005-0000-0000-00007B060000}"/>
    <cellStyle name="style1392323774486 2" xfId="1327" xr:uid="{00000000-0005-0000-0000-00007C060000}"/>
    <cellStyle name="style1392323774486 3" xfId="2107" xr:uid="{00000000-0005-0000-0000-00007D060000}"/>
    <cellStyle name="style1392323774486 4" xfId="2863" xr:uid="{00000000-0005-0000-0000-00007E060000}"/>
    <cellStyle name="style1392323774486 5" xfId="3644" xr:uid="{00000000-0005-0000-0000-00007F060000}"/>
    <cellStyle name="style1392323774502" xfId="544" xr:uid="{00000000-0005-0000-0000-000080060000}"/>
    <cellStyle name="style1392323774502 2" xfId="1328" xr:uid="{00000000-0005-0000-0000-000081060000}"/>
    <cellStyle name="style1392323774502 3" xfId="2108" xr:uid="{00000000-0005-0000-0000-000082060000}"/>
    <cellStyle name="style1392323774502 4" xfId="2864" xr:uid="{00000000-0005-0000-0000-000083060000}"/>
    <cellStyle name="style1392323774502 5" xfId="3645" xr:uid="{00000000-0005-0000-0000-000084060000}"/>
    <cellStyle name="style1392323774548" xfId="545" xr:uid="{00000000-0005-0000-0000-000085060000}"/>
    <cellStyle name="style1392323774548 2" xfId="1329" xr:uid="{00000000-0005-0000-0000-000086060000}"/>
    <cellStyle name="style1392323774548 3" xfId="2109" xr:uid="{00000000-0005-0000-0000-000087060000}"/>
    <cellStyle name="style1392323774548 4" xfId="2865" xr:uid="{00000000-0005-0000-0000-000088060000}"/>
    <cellStyle name="style1392323774548 5" xfId="3646" xr:uid="{00000000-0005-0000-0000-000089060000}"/>
    <cellStyle name="style1392323774580" xfId="546" xr:uid="{00000000-0005-0000-0000-00008A060000}"/>
    <cellStyle name="style1392323774580 2" xfId="1330" xr:uid="{00000000-0005-0000-0000-00008B060000}"/>
    <cellStyle name="style1392323774580 3" xfId="2110" xr:uid="{00000000-0005-0000-0000-00008C060000}"/>
    <cellStyle name="style1392323774580 4" xfId="2866" xr:uid="{00000000-0005-0000-0000-00008D060000}"/>
    <cellStyle name="style1392323774580 5" xfId="3647" xr:uid="{00000000-0005-0000-0000-00008E060000}"/>
    <cellStyle name="style1392323774611" xfId="547" xr:uid="{00000000-0005-0000-0000-00008F060000}"/>
    <cellStyle name="style1392323774611 2" xfId="1331" xr:uid="{00000000-0005-0000-0000-000090060000}"/>
    <cellStyle name="style1392323774611 3" xfId="2111" xr:uid="{00000000-0005-0000-0000-000091060000}"/>
    <cellStyle name="style1392323774611 4" xfId="2867" xr:uid="{00000000-0005-0000-0000-000092060000}"/>
    <cellStyle name="style1392323774611 5" xfId="3648" xr:uid="{00000000-0005-0000-0000-000093060000}"/>
    <cellStyle name="style1392323774658" xfId="548" xr:uid="{00000000-0005-0000-0000-000094060000}"/>
    <cellStyle name="style1392323774658 2" xfId="1332" xr:uid="{00000000-0005-0000-0000-000095060000}"/>
    <cellStyle name="style1392323774658 3" xfId="2112" xr:uid="{00000000-0005-0000-0000-000096060000}"/>
    <cellStyle name="style1392323774658 4" xfId="2868" xr:uid="{00000000-0005-0000-0000-000097060000}"/>
    <cellStyle name="style1392323774658 5" xfId="3649" xr:uid="{00000000-0005-0000-0000-000098060000}"/>
    <cellStyle name="style1392323889336" xfId="549" xr:uid="{00000000-0005-0000-0000-000099060000}"/>
    <cellStyle name="style1392323889336 2" xfId="1333" xr:uid="{00000000-0005-0000-0000-00009A060000}"/>
    <cellStyle name="style1392323889336 3" xfId="2113" xr:uid="{00000000-0005-0000-0000-00009B060000}"/>
    <cellStyle name="style1392323889336 4" xfId="2869" xr:uid="{00000000-0005-0000-0000-00009C060000}"/>
    <cellStyle name="style1392323889336 5" xfId="3650" xr:uid="{00000000-0005-0000-0000-00009D060000}"/>
    <cellStyle name="style1392323889367" xfId="550" xr:uid="{00000000-0005-0000-0000-00009E060000}"/>
    <cellStyle name="style1392323889367 2" xfId="1334" xr:uid="{00000000-0005-0000-0000-00009F060000}"/>
    <cellStyle name="style1392323889367 3" xfId="2114" xr:uid="{00000000-0005-0000-0000-0000A0060000}"/>
    <cellStyle name="style1392323889367 4" xfId="2870" xr:uid="{00000000-0005-0000-0000-0000A1060000}"/>
    <cellStyle name="style1392323889367 5" xfId="3651" xr:uid="{00000000-0005-0000-0000-0000A2060000}"/>
    <cellStyle name="style1392323889414" xfId="551" xr:uid="{00000000-0005-0000-0000-0000A3060000}"/>
    <cellStyle name="style1392323889414 2" xfId="1335" xr:uid="{00000000-0005-0000-0000-0000A4060000}"/>
    <cellStyle name="style1392323889414 3" xfId="2115" xr:uid="{00000000-0005-0000-0000-0000A5060000}"/>
    <cellStyle name="style1392323889414 4" xfId="2871" xr:uid="{00000000-0005-0000-0000-0000A6060000}"/>
    <cellStyle name="style1392323889414 5" xfId="3652" xr:uid="{00000000-0005-0000-0000-0000A7060000}"/>
    <cellStyle name="style1392323889445" xfId="552" xr:uid="{00000000-0005-0000-0000-0000A8060000}"/>
    <cellStyle name="style1392323889445 2" xfId="1336" xr:uid="{00000000-0005-0000-0000-0000A9060000}"/>
    <cellStyle name="style1392323889445 3" xfId="2116" xr:uid="{00000000-0005-0000-0000-0000AA060000}"/>
    <cellStyle name="style1392323889445 4" xfId="2872" xr:uid="{00000000-0005-0000-0000-0000AB060000}"/>
    <cellStyle name="style1392323889445 5" xfId="3653" xr:uid="{00000000-0005-0000-0000-0000AC060000}"/>
    <cellStyle name="style1392323889477" xfId="553" xr:uid="{00000000-0005-0000-0000-0000AD060000}"/>
    <cellStyle name="style1392323889477 2" xfId="1337" xr:uid="{00000000-0005-0000-0000-0000AE060000}"/>
    <cellStyle name="style1392323889477 3" xfId="2117" xr:uid="{00000000-0005-0000-0000-0000AF060000}"/>
    <cellStyle name="style1392323889477 4" xfId="2873" xr:uid="{00000000-0005-0000-0000-0000B0060000}"/>
    <cellStyle name="style1392323889477 5" xfId="3654" xr:uid="{00000000-0005-0000-0000-0000B1060000}"/>
    <cellStyle name="style1392323889508" xfId="554" xr:uid="{00000000-0005-0000-0000-0000B2060000}"/>
    <cellStyle name="style1392323889508 2" xfId="1338" xr:uid="{00000000-0005-0000-0000-0000B3060000}"/>
    <cellStyle name="style1392323889508 3" xfId="2118" xr:uid="{00000000-0005-0000-0000-0000B4060000}"/>
    <cellStyle name="style1392323889508 4" xfId="2874" xr:uid="{00000000-0005-0000-0000-0000B5060000}"/>
    <cellStyle name="style1392323889508 5" xfId="3655" xr:uid="{00000000-0005-0000-0000-0000B6060000}"/>
    <cellStyle name="style1392323889555" xfId="555" xr:uid="{00000000-0005-0000-0000-0000B7060000}"/>
    <cellStyle name="style1392323889555 2" xfId="1339" xr:uid="{00000000-0005-0000-0000-0000B8060000}"/>
    <cellStyle name="style1392323889555 3" xfId="2119" xr:uid="{00000000-0005-0000-0000-0000B9060000}"/>
    <cellStyle name="style1392323889555 4" xfId="2875" xr:uid="{00000000-0005-0000-0000-0000BA060000}"/>
    <cellStyle name="style1392323889555 5" xfId="3656" xr:uid="{00000000-0005-0000-0000-0000BB060000}"/>
    <cellStyle name="style1392323889586" xfId="556" xr:uid="{00000000-0005-0000-0000-0000BC060000}"/>
    <cellStyle name="style1392323889586 2" xfId="1340" xr:uid="{00000000-0005-0000-0000-0000BD060000}"/>
    <cellStyle name="style1392323889586 3" xfId="2120" xr:uid="{00000000-0005-0000-0000-0000BE060000}"/>
    <cellStyle name="style1392323889586 4" xfId="2876" xr:uid="{00000000-0005-0000-0000-0000BF060000}"/>
    <cellStyle name="style1392323889586 5" xfId="3657" xr:uid="{00000000-0005-0000-0000-0000C0060000}"/>
    <cellStyle name="style1392323889648" xfId="557" xr:uid="{00000000-0005-0000-0000-0000C1060000}"/>
    <cellStyle name="style1392323889648 2" xfId="1341" xr:uid="{00000000-0005-0000-0000-0000C2060000}"/>
    <cellStyle name="style1392323889648 3" xfId="2121" xr:uid="{00000000-0005-0000-0000-0000C3060000}"/>
    <cellStyle name="style1392323889648 4" xfId="2877" xr:uid="{00000000-0005-0000-0000-0000C4060000}"/>
    <cellStyle name="style1392323889648 5" xfId="3658" xr:uid="{00000000-0005-0000-0000-0000C5060000}"/>
    <cellStyle name="style1392323889679" xfId="558" xr:uid="{00000000-0005-0000-0000-0000C6060000}"/>
    <cellStyle name="style1392323889679 2" xfId="1342" xr:uid="{00000000-0005-0000-0000-0000C7060000}"/>
    <cellStyle name="style1392323889679 3" xfId="2122" xr:uid="{00000000-0005-0000-0000-0000C8060000}"/>
    <cellStyle name="style1392323889679 4" xfId="2878" xr:uid="{00000000-0005-0000-0000-0000C9060000}"/>
    <cellStyle name="style1392323889679 5" xfId="3659" xr:uid="{00000000-0005-0000-0000-0000CA060000}"/>
    <cellStyle name="style1392323987728" xfId="58" xr:uid="{00000000-0005-0000-0000-0000CB060000}"/>
    <cellStyle name="style1392323987728 2" xfId="842" xr:uid="{00000000-0005-0000-0000-0000CC060000}"/>
    <cellStyle name="style1392323987728 3" xfId="1622" xr:uid="{00000000-0005-0000-0000-0000CD060000}"/>
    <cellStyle name="style1392323987728 4" xfId="2378" xr:uid="{00000000-0005-0000-0000-0000CE060000}"/>
    <cellStyle name="style1392323987728 5" xfId="3159" xr:uid="{00000000-0005-0000-0000-0000CF060000}"/>
    <cellStyle name="style1392323987759" xfId="59" xr:uid="{00000000-0005-0000-0000-0000D0060000}"/>
    <cellStyle name="style1392323987759 2" xfId="843" xr:uid="{00000000-0005-0000-0000-0000D1060000}"/>
    <cellStyle name="style1392323987759 3" xfId="1623" xr:uid="{00000000-0005-0000-0000-0000D2060000}"/>
    <cellStyle name="style1392323987759 4" xfId="2379" xr:uid="{00000000-0005-0000-0000-0000D3060000}"/>
    <cellStyle name="style1392323987759 5" xfId="3160" xr:uid="{00000000-0005-0000-0000-0000D4060000}"/>
    <cellStyle name="style1392323987915" xfId="559" xr:uid="{00000000-0005-0000-0000-0000D5060000}"/>
    <cellStyle name="style1392323987915 2" xfId="1343" xr:uid="{00000000-0005-0000-0000-0000D6060000}"/>
    <cellStyle name="style1392323987915 3" xfId="2123" xr:uid="{00000000-0005-0000-0000-0000D7060000}"/>
    <cellStyle name="style1392323987915 4" xfId="2879" xr:uid="{00000000-0005-0000-0000-0000D8060000}"/>
    <cellStyle name="style1392323987915 5" xfId="3660" xr:uid="{00000000-0005-0000-0000-0000D9060000}"/>
    <cellStyle name="style1392323987946" xfId="560" xr:uid="{00000000-0005-0000-0000-0000DA060000}"/>
    <cellStyle name="style1392323987946 2" xfId="1344" xr:uid="{00000000-0005-0000-0000-0000DB060000}"/>
    <cellStyle name="style1392323987946 3" xfId="2124" xr:uid="{00000000-0005-0000-0000-0000DC060000}"/>
    <cellStyle name="style1392323987946 4" xfId="2880" xr:uid="{00000000-0005-0000-0000-0000DD060000}"/>
    <cellStyle name="style1392323987946 5" xfId="3661" xr:uid="{00000000-0005-0000-0000-0000DE060000}"/>
    <cellStyle name="style1392323987977" xfId="561" xr:uid="{00000000-0005-0000-0000-0000DF060000}"/>
    <cellStyle name="style1392323987977 2" xfId="1345" xr:uid="{00000000-0005-0000-0000-0000E0060000}"/>
    <cellStyle name="style1392323987977 3" xfId="2125" xr:uid="{00000000-0005-0000-0000-0000E1060000}"/>
    <cellStyle name="style1392323987977 4" xfId="2881" xr:uid="{00000000-0005-0000-0000-0000E2060000}"/>
    <cellStyle name="style1392323987977 5" xfId="3662" xr:uid="{00000000-0005-0000-0000-0000E3060000}"/>
    <cellStyle name="style1392323988008" xfId="60" xr:uid="{00000000-0005-0000-0000-0000E4060000}"/>
    <cellStyle name="style1392323988008 2" xfId="844" xr:uid="{00000000-0005-0000-0000-0000E5060000}"/>
    <cellStyle name="style1392323988008 3" xfId="1624" xr:uid="{00000000-0005-0000-0000-0000E6060000}"/>
    <cellStyle name="style1392323988008 4" xfId="2380" xr:uid="{00000000-0005-0000-0000-0000E7060000}"/>
    <cellStyle name="style1392323988008 5" xfId="3161" xr:uid="{00000000-0005-0000-0000-0000E8060000}"/>
    <cellStyle name="style1392323988040" xfId="562" xr:uid="{00000000-0005-0000-0000-0000E9060000}"/>
    <cellStyle name="style1392323988040 2" xfId="1346" xr:uid="{00000000-0005-0000-0000-0000EA060000}"/>
    <cellStyle name="style1392323988040 3" xfId="2126" xr:uid="{00000000-0005-0000-0000-0000EB060000}"/>
    <cellStyle name="style1392323988040 4" xfId="2882" xr:uid="{00000000-0005-0000-0000-0000EC060000}"/>
    <cellStyle name="style1392323988040 5" xfId="3663" xr:uid="{00000000-0005-0000-0000-0000ED060000}"/>
    <cellStyle name="style1392323988071" xfId="563" xr:uid="{00000000-0005-0000-0000-0000EE060000}"/>
    <cellStyle name="style1392323988071 2" xfId="1347" xr:uid="{00000000-0005-0000-0000-0000EF060000}"/>
    <cellStyle name="style1392323988071 3" xfId="2127" xr:uid="{00000000-0005-0000-0000-0000F0060000}"/>
    <cellStyle name="style1392323988071 4" xfId="2883" xr:uid="{00000000-0005-0000-0000-0000F1060000}"/>
    <cellStyle name="style1392323988071 5" xfId="3664" xr:uid="{00000000-0005-0000-0000-0000F2060000}"/>
    <cellStyle name="style1392323988118" xfId="564" xr:uid="{00000000-0005-0000-0000-0000F3060000}"/>
    <cellStyle name="style1392323988118 2" xfId="1348" xr:uid="{00000000-0005-0000-0000-0000F4060000}"/>
    <cellStyle name="style1392323988118 3" xfId="2128" xr:uid="{00000000-0005-0000-0000-0000F5060000}"/>
    <cellStyle name="style1392323988118 4" xfId="2884" xr:uid="{00000000-0005-0000-0000-0000F6060000}"/>
    <cellStyle name="style1392323988118 5" xfId="3665" xr:uid="{00000000-0005-0000-0000-0000F7060000}"/>
    <cellStyle name="style1392323988133" xfId="565" xr:uid="{00000000-0005-0000-0000-0000F8060000}"/>
    <cellStyle name="style1392323988133 2" xfId="1349" xr:uid="{00000000-0005-0000-0000-0000F9060000}"/>
    <cellStyle name="style1392323988133 3" xfId="2129" xr:uid="{00000000-0005-0000-0000-0000FA060000}"/>
    <cellStyle name="style1392323988133 4" xfId="2885" xr:uid="{00000000-0005-0000-0000-0000FB060000}"/>
    <cellStyle name="style1392323988133 5" xfId="3666" xr:uid="{00000000-0005-0000-0000-0000FC060000}"/>
    <cellStyle name="style1392323988164" xfId="566" xr:uid="{00000000-0005-0000-0000-0000FD060000}"/>
    <cellStyle name="style1392323988164 2" xfId="1350" xr:uid="{00000000-0005-0000-0000-0000FE060000}"/>
    <cellStyle name="style1392323988164 3" xfId="2130" xr:uid="{00000000-0005-0000-0000-0000FF060000}"/>
    <cellStyle name="style1392323988164 4" xfId="2886" xr:uid="{00000000-0005-0000-0000-000000070000}"/>
    <cellStyle name="style1392323988164 5" xfId="3667" xr:uid="{00000000-0005-0000-0000-000001070000}"/>
    <cellStyle name="style1392323988196" xfId="567" xr:uid="{00000000-0005-0000-0000-000002070000}"/>
    <cellStyle name="style1392323988196 2" xfId="1351" xr:uid="{00000000-0005-0000-0000-000003070000}"/>
    <cellStyle name="style1392323988196 3" xfId="2131" xr:uid="{00000000-0005-0000-0000-000004070000}"/>
    <cellStyle name="style1392323988196 4" xfId="2887" xr:uid="{00000000-0005-0000-0000-000005070000}"/>
    <cellStyle name="style1392323988196 5" xfId="3668" xr:uid="{00000000-0005-0000-0000-000006070000}"/>
    <cellStyle name="style1392323988227" xfId="568" xr:uid="{00000000-0005-0000-0000-000007070000}"/>
    <cellStyle name="style1392323988227 2" xfId="1352" xr:uid="{00000000-0005-0000-0000-000008070000}"/>
    <cellStyle name="style1392323988227 3" xfId="2132" xr:uid="{00000000-0005-0000-0000-000009070000}"/>
    <cellStyle name="style1392323988227 4" xfId="2888" xr:uid="{00000000-0005-0000-0000-00000A070000}"/>
    <cellStyle name="style1392323988227 5" xfId="3669" xr:uid="{00000000-0005-0000-0000-00000B070000}"/>
    <cellStyle name="style1392323988289" xfId="569" xr:uid="{00000000-0005-0000-0000-00000C070000}"/>
    <cellStyle name="style1392323988289 2" xfId="1353" xr:uid="{00000000-0005-0000-0000-00000D070000}"/>
    <cellStyle name="style1392323988289 3" xfId="2133" xr:uid="{00000000-0005-0000-0000-00000E070000}"/>
    <cellStyle name="style1392323988289 4" xfId="2889" xr:uid="{00000000-0005-0000-0000-00000F070000}"/>
    <cellStyle name="style1392323988289 5" xfId="3670" xr:uid="{00000000-0005-0000-0000-000010070000}"/>
    <cellStyle name="style1392324130533" xfId="32" xr:uid="{00000000-0005-0000-0000-000011070000}"/>
    <cellStyle name="style1392324130533 2" xfId="61" xr:uid="{00000000-0005-0000-0000-000012070000}"/>
    <cellStyle name="style1392324130533 2 2" xfId="779" xr:uid="{00000000-0005-0000-0000-000013070000}"/>
    <cellStyle name="style1392324130533 2 2 2" xfId="1561" xr:uid="{00000000-0005-0000-0000-000014070000}"/>
    <cellStyle name="style1392324130533 2 2 3" xfId="3096" xr:uid="{00000000-0005-0000-0000-000015070000}"/>
    <cellStyle name="style1392324130533 2 2 4" xfId="3877" xr:uid="{00000000-0005-0000-0000-000016070000}"/>
    <cellStyle name="style1392324130533 2 3" xfId="845" xr:uid="{00000000-0005-0000-0000-000017070000}"/>
    <cellStyle name="style1392324130533 2 4" xfId="1625" xr:uid="{00000000-0005-0000-0000-000018070000}"/>
    <cellStyle name="style1392324130533 2 5" xfId="2381" xr:uid="{00000000-0005-0000-0000-000019070000}"/>
    <cellStyle name="style1392324130533 2 6" xfId="3162" xr:uid="{00000000-0005-0000-0000-00001A070000}"/>
    <cellStyle name="style1392324130533 3" xfId="816" xr:uid="{00000000-0005-0000-0000-00001B070000}"/>
    <cellStyle name="style1392324130533 4" xfId="1596" xr:uid="{00000000-0005-0000-0000-00001C070000}"/>
    <cellStyle name="style1392324130533 5" xfId="2352" xr:uid="{00000000-0005-0000-0000-00001D070000}"/>
    <cellStyle name="style1392324130533 6" xfId="3133" xr:uid="{00000000-0005-0000-0000-00001E070000}"/>
    <cellStyle name="style1392324130564" xfId="33" xr:uid="{00000000-0005-0000-0000-00001F070000}"/>
    <cellStyle name="style1392324130564 2" xfId="62" xr:uid="{00000000-0005-0000-0000-000020070000}"/>
    <cellStyle name="style1392324130564 2 2" xfId="780" xr:uid="{00000000-0005-0000-0000-000021070000}"/>
    <cellStyle name="style1392324130564 2 2 2" xfId="1555" xr:uid="{00000000-0005-0000-0000-000022070000}"/>
    <cellStyle name="style1392324130564 2 2 3" xfId="3097" xr:uid="{00000000-0005-0000-0000-000023070000}"/>
    <cellStyle name="style1392324130564 2 2 4" xfId="3878" xr:uid="{00000000-0005-0000-0000-000024070000}"/>
    <cellStyle name="style1392324130564 2 3" xfId="846" xr:uid="{00000000-0005-0000-0000-000025070000}"/>
    <cellStyle name="style1392324130564 2 4" xfId="1626" xr:uid="{00000000-0005-0000-0000-000026070000}"/>
    <cellStyle name="style1392324130564 2 5" xfId="2382" xr:uid="{00000000-0005-0000-0000-000027070000}"/>
    <cellStyle name="style1392324130564 2 6" xfId="3163" xr:uid="{00000000-0005-0000-0000-000028070000}"/>
    <cellStyle name="style1392324130564 3" xfId="817" xr:uid="{00000000-0005-0000-0000-000029070000}"/>
    <cellStyle name="style1392324130564 4" xfId="1597" xr:uid="{00000000-0005-0000-0000-00002A070000}"/>
    <cellStyle name="style1392324130564 5" xfId="2353" xr:uid="{00000000-0005-0000-0000-00002B070000}"/>
    <cellStyle name="style1392324130564 6" xfId="3134" xr:uid="{00000000-0005-0000-0000-00002C070000}"/>
    <cellStyle name="style1392324130673" xfId="582" xr:uid="{00000000-0005-0000-0000-00002D070000}"/>
    <cellStyle name="style1392324130673 2" xfId="1366" xr:uid="{00000000-0005-0000-0000-00002E070000}"/>
    <cellStyle name="style1392324130673 3" xfId="2146" xr:uid="{00000000-0005-0000-0000-00002F070000}"/>
    <cellStyle name="style1392324130673 4" xfId="2902" xr:uid="{00000000-0005-0000-0000-000030070000}"/>
    <cellStyle name="style1392324130673 5" xfId="3683" xr:uid="{00000000-0005-0000-0000-000031070000}"/>
    <cellStyle name="style1392324130704" xfId="583" xr:uid="{00000000-0005-0000-0000-000032070000}"/>
    <cellStyle name="style1392324130704 2" xfId="1367" xr:uid="{00000000-0005-0000-0000-000033070000}"/>
    <cellStyle name="style1392324130704 3" xfId="2147" xr:uid="{00000000-0005-0000-0000-000034070000}"/>
    <cellStyle name="style1392324130704 4" xfId="2903" xr:uid="{00000000-0005-0000-0000-000035070000}"/>
    <cellStyle name="style1392324130704 5" xfId="3684" xr:uid="{00000000-0005-0000-0000-000036070000}"/>
    <cellStyle name="style1392324130751" xfId="584" xr:uid="{00000000-0005-0000-0000-000037070000}"/>
    <cellStyle name="style1392324130751 2" xfId="1368" xr:uid="{00000000-0005-0000-0000-000038070000}"/>
    <cellStyle name="style1392324130751 3" xfId="2148" xr:uid="{00000000-0005-0000-0000-000039070000}"/>
    <cellStyle name="style1392324130751 4" xfId="2904" xr:uid="{00000000-0005-0000-0000-00003A070000}"/>
    <cellStyle name="style1392324130751 5" xfId="3685" xr:uid="{00000000-0005-0000-0000-00003B070000}"/>
    <cellStyle name="style1392324130814" xfId="34" xr:uid="{00000000-0005-0000-0000-00003C070000}"/>
    <cellStyle name="style1392324130814 2" xfId="63" xr:uid="{00000000-0005-0000-0000-00003D070000}"/>
    <cellStyle name="style1392324130814 2 2" xfId="781" xr:uid="{00000000-0005-0000-0000-00003E070000}"/>
    <cellStyle name="style1392324130814 2 2 2" xfId="1559" xr:uid="{00000000-0005-0000-0000-00003F070000}"/>
    <cellStyle name="style1392324130814 2 2 3" xfId="3098" xr:uid="{00000000-0005-0000-0000-000040070000}"/>
    <cellStyle name="style1392324130814 2 2 4" xfId="3879" xr:uid="{00000000-0005-0000-0000-000041070000}"/>
    <cellStyle name="style1392324130814 2 3" xfId="847" xr:uid="{00000000-0005-0000-0000-000042070000}"/>
    <cellStyle name="style1392324130814 2 4" xfId="1627" xr:uid="{00000000-0005-0000-0000-000043070000}"/>
    <cellStyle name="style1392324130814 2 5" xfId="2383" xr:uid="{00000000-0005-0000-0000-000044070000}"/>
    <cellStyle name="style1392324130814 2 6" xfId="3164" xr:uid="{00000000-0005-0000-0000-000045070000}"/>
    <cellStyle name="style1392324130814 3" xfId="818" xr:uid="{00000000-0005-0000-0000-000046070000}"/>
    <cellStyle name="style1392324130814 4" xfId="1598" xr:uid="{00000000-0005-0000-0000-000047070000}"/>
    <cellStyle name="style1392324130814 5" xfId="2354" xr:uid="{00000000-0005-0000-0000-000048070000}"/>
    <cellStyle name="style1392324130814 6" xfId="3135" xr:uid="{00000000-0005-0000-0000-000049070000}"/>
    <cellStyle name="style1392324130860" xfId="585" xr:uid="{00000000-0005-0000-0000-00004A070000}"/>
    <cellStyle name="style1392324130860 2" xfId="1369" xr:uid="{00000000-0005-0000-0000-00004B070000}"/>
    <cellStyle name="style1392324130860 3" xfId="2149" xr:uid="{00000000-0005-0000-0000-00004C070000}"/>
    <cellStyle name="style1392324130860 4" xfId="2905" xr:uid="{00000000-0005-0000-0000-00004D070000}"/>
    <cellStyle name="style1392324130860 5" xfId="3686" xr:uid="{00000000-0005-0000-0000-00004E070000}"/>
    <cellStyle name="style1392324130892" xfId="586" xr:uid="{00000000-0005-0000-0000-00004F070000}"/>
    <cellStyle name="style1392324130892 2" xfId="1370" xr:uid="{00000000-0005-0000-0000-000050070000}"/>
    <cellStyle name="style1392324130892 3" xfId="2150" xr:uid="{00000000-0005-0000-0000-000051070000}"/>
    <cellStyle name="style1392324130892 4" xfId="2906" xr:uid="{00000000-0005-0000-0000-000052070000}"/>
    <cellStyle name="style1392324130892 5" xfId="3687" xr:uid="{00000000-0005-0000-0000-000053070000}"/>
    <cellStyle name="style1392324130923" xfId="587" xr:uid="{00000000-0005-0000-0000-000054070000}"/>
    <cellStyle name="style1392324130923 2" xfId="1371" xr:uid="{00000000-0005-0000-0000-000055070000}"/>
    <cellStyle name="style1392324130923 3" xfId="2151" xr:uid="{00000000-0005-0000-0000-000056070000}"/>
    <cellStyle name="style1392324130923 4" xfId="2907" xr:uid="{00000000-0005-0000-0000-000057070000}"/>
    <cellStyle name="style1392324130923 5" xfId="3688" xr:uid="{00000000-0005-0000-0000-000058070000}"/>
    <cellStyle name="style1392324130954" xfId="588" xr:uid="{00000000-0005-0000-0000-000059070000}"/>
    <cellStyle name="style1392324130954 2" xfId="1372" xr:uid="{00000000-0005-0000-0000-00005A070000}"/>
    <cellStyle name="style1392324130954 3" xfId="2152" xr:uid="{00000000-0005-0000-0000-00005B070000}"/>
    <cellStyle name="style1392324130954 4" xfId="2908" xr:uid="{00000000-0005-0000-0000-00005C070000}"/>
    <cellStyle name="style1392324130954 5" xfId="3689" xr:uid="{00000000-0005-0000-0000-00005D070000}"/>
    <cellStyle name="style1392324130985" xfId="589" xr:uid="{00000000-0005-0000-0000-00005E070000}"/>
    <cellStyle name="style1392324130985 2" xfId="1373" xr:uid="{00000000-0005-0000-0000-00005F070000}"/>
    <cellStyle name="style1392324130985 3" xfId="2153" xr:uid="{00000000-0005-0000-0000-000060070000}"/>
    <cellStyle name="style1392324130985 4" xfId="2909" xr:uid="{00000000-0005-0000-0000-000061070000}"/>
    <cellStyle name="style1392324130985 5" xfId="3690" xr:uid="{00000000-0005-0000-0000-000062070000}"/>
    <cellStyle name="style1392324229891" xfId="64" xr:uid="{00000000-0005-0000-0000-000063070000}"/>
    <cellStyle name="style1392324229891 2" xfId="848" xr:uid="{00000000-0005-0000-0000-000064070000}"/>
    <cellStyle name="style1392324229891 3" xfId="1628" xr:uid="{00000000-0005-0000-0000-000065070000}"/>
    <cellStyle name="style1392324229891 4" xfId="2384" xr:uid="{00000000-0005-0000-0000-000066070000}"/>
    <cellStyle name="style1392324229891 5" xfId="3165" xr:uid="{00000000-0005-0000-0000-000067070000}"/>
    <cellStyle name="style1392324229938" xfId="65" xr:uid="{00000000-0005-0000-0000-000068070000}"/>
    <cellStyle name="style1392324229938 2" xfId="849" xr:uid="{00000000-0005-0000-0000-000069070000}"/>
    <cellStyle name="style1392324229938 3" xfId="1629" xr:uid="{00000000-0005-0000-0000-00006A070000}"/>
    <cellStyle name="style1392324229938 4" xfId="2385" xr:uid="{00000000-0005-0000-0000-00006B070000}"/>
    <cellStyle name="style1392324229938 5" xfId="3166" xr:uid="{00000000-0005-0000-0000-00006C070000}"/>
    <cellStyle name="style1392324230047" xfId="590" xr:uid="{00000000-0005-0000-0000-00006D070000}"/>
    <cellStyle name="style1392324230047 2" xfId="1374" xr:uid="{00000000-0005-0000-0000-00006E070000}"/>
    <cellStyle name="style1392324230047 3" xfId="2154" xr:uid="{00000000-0005-0000-0000-00006F070000}"/>
    <cellStyle name="style1392324230047 4" xfId="2910" xr:uid="{00000000-0005-0000-0000-000070070000}"/>
    <cellStyle name="style1392324230047 5" xfId="3691" xr:uid="{00000000-0005-0000-0000-000071070000}"/>
    <cellStyle name="style1392324230110" xfId="591" xr:uid="{00000000-0005-0000-0000-000072070000}"/>
    <cellStyle name="style1392324230110 2" xfId="1375" xr:uid="{00000000-0005-0000-0000-000073070000}"/>
    <cellStyle name="style1392324230110 3" xfId="2155" xr:uid="{00000000-0005-0000-0000-000074070000}"/>
    <cellStyle name="style1392324230110 4" xfId="2911" xr:uid="{00000000-0005-0000-0000-000075070000}"/>
    <cellStyle name="style1392324230110 5" xfId="3692" xr:uid="{00000000-0005-0000-0000-000076070000}"/>
    <cellStyle name="style1392324230156" xfId="592" xr:uid="{00000000-0005-0000-0000-000077070000}"/>
    <cellStyle name="style1392324230156 2" xfId="1376" xr:uid="{00000000-0005-0000-0000-000078070000}"/>
    <cellStyle name="style1392324230156 3" xfId="2156" xr:uid="{00000000-0005-0000-0000-000079070000}"/>
    <cellStyle name="style1392324230156 4" xfId="2912" xr:uid="{00000000-0005-0000-0000-00007A070000}"/>
    <cellStyle name="style1392324230156 5" xfId="3693" xr:uid="{00000000-0005-0000-0000-00007B070000}"/>
    <cellStyle name="style1392324230188" xfId="66" xr:uid="{00000000-0005-0000-0000-00007C070000}"/>
    <cellStyle name="style1392324230188 2" xfId="850" xr:uid="{00000000-0005-0000-0000-00007D070000}"/>
    <cellStyle name="style1392324230188 3" xfId="1630" xr:uid="{00000000-0005-0000-0000-00007E070000}"/>
    <cellStyle name="style1392324230188 4" xfId="2386" xr:uid="{00000000-0005-0000-0000-00007F070000}"/>
    <cellStyle name="style1392324230188 5" xfId="3167" xr:uid="{00000000-0005-0000-0000-000080070000}"/>
    <cellStyle name="style1392324230219" xfId="593" xr:uid="{00000000-0005-0000-0000-000081070000}"/>
    <cellStyle name="style1392324230219 2" xfId="1377" xr:uid="{00000000-0005-0000-0000-000082070000}"/>
    <cellStyle name="style1392324230219 3" xfId="2157" xr:uid="{00000000-0005-0000-0000-000083070000}"/>
    <cellStyle name="style1392324230219 4" xfId="2913" xr:uid="{00000000-0005-0000-0000-000084070000}"/>
    <cellStyle name="style1392324230219 5" xfId="3694" xr:uid="{00000000-0005-0000-0000-000085070000}"/>
    <cellStyle name="style1392324230250" xfId="594" xr:uid="{00000000-0005-0000-0000-000086070000}"/>
    <cellStyle name="style1392324230250 2" xfId="1378" xr:uid="{00000000-0005-0000-0000-000087070000}"/>
    <cellStyle name="style1392324230250 3" xfId="2158" xr:uid="{00000000-0005-0000-0000-000088070000}"/>
    <cellStyle name="style1392324230250 4" xfId="2914" xr:uid="{00000000-0005-0000-0000-000089070000}"/>
    <cellStyle name="style1392324230250 5" xfId="3695" xr:uid="{00000000-0005-0000-0000-00008A070000}"/>
    <cellStyle name="style1392324230281" xfId="67" xr:uid="{00000000-0005-0000-0000-00008B070000}"/>
    <cellStyle name="style1392324230281 2" xfId="851" xr:uid="{00000000-0005-0000-0000-00008C070000}"/>
    <cellStyle name="style1392324230281 3" xfId="1631" xr:uid="{00000000-0005-0000-0000-00008D070000}"/>
    <cellStyle name="style1392324230281 4" xfId="2387" xr:uid="{00000000-0005-0000-0000-00008E070000}"/>
    <cellStyle name="style1392324230281 5" xfId="3168" xr:uid="{00000000-0005-0000-0000-00008F070000}"/>
    <cellStyle name="style1392324230312" xfId="595" xr:uid="{00000000-0005-0000-0000-000090070000}"/>
    <cellStyle name="style1392324230312 2" xfId="1379" xr:uid="{00000000-0005-0000-0000-000091070000}"/>
    <cellStyle name="style1392324230312 3" xfId="2159" xr:uid="{00000000-0005-0000-0000-000092070000}"/>
    <cellStyle name="style1392324230312 4" xfId="2915" xr:uid="{00000000-0005-0000-0000-000093070000}"/>
    <cellStyle name="style1392324230312 5" xfId="3696" xr:uid="{00000000-0005-0000-0000-000094070000}"/>
    <cellStyle name="style1392324230328" xfId="596" xr:uid="{00000000-0005-0000-0000-000095070000}"/>
    <cellStyle name="style1392324230328 2" xfId="1380" xr:uid="{00000000-0005-0000-0000-000096070000}"/>
    <cellStyle name="style1392324230328 3" xfId="2160" xr:uid="{00000000-0005-0000-0000-000097070000}"/>
    <cellStyle name="style1392324230328 4" xfId="2916" xr:uid="{00000000-0005-0000-0000-000098070000}"/>
    <cellStyle name="style1392324230328 5" xfId="3697" xr:uid="{00000000-0005-0000-0000-000099070000}"/>
    <cellStyle name="style1392324230359" xfId="597" xr:uid="{00000000-0005-0000-0000-00009A070000}"/>
    <cellStyle name="style1392324230359 2" xfId="1381" xr:uid="{00000000-0005-0000-0000-00009B070000}"/>
    <cellStyle name="style1392324230359 3" xfId="2161" xr:uid="{00000000-0005-0000-0000-00009C070000}"/>
    <cellStyle name="style1392324230359 4" xfId="2917" xr:uid="{00000000-0005-0000-0000-00009D070000}"/>
    <cellStyle name="style1392324230359 5" xfId="3698" xr:uid="{00000000-0005-0000-0000-00009E070000}"/>
    <cellStyle name="style1392324230390" xfId="598" xr:uid="{00000000-0005-0000-0000-00009F070000}"/>
    <cellStyle name="style1392324230390 2" xfId="1382" xr:uid="{00000000-0005-0000-0000-0000A0070000}"/>
    <cellStyle name="style1392324230390 3" xfId="2162" xr:uid="{00000000-0005-0000-0000-0000A1070000}"/>
    <cellStyle name="style1392324230390 4" xfId="2918" xr:uid="{00000000-0005-0000-0000-0000A2070000}"/>
    <cellStyle name="style1392324230390 5" xfId="3699" xr:uid="{00000000-0005-0000-0000-0000A3070000}"/>
    <cellStyle name="style1392324230422" xfId="599" xr:uid="{00000000-0005-0000-0000-0000A4070000}"/>
    <cellStyle name="style1392324230422 2" xfId="1383" xr:uid="{00000000-0005-0000-0000-0000A5070000}"/>
    <cellStyle name="style1392324230422 3" xfId="2163" xr:uid="{00000000-0005-0000-0000-0000A6070000}"/>
    <cellStyle name="style1392324230422 4" xfId="2919" xr:uid="{00000000-0005-0000-0000-0000A7070000}"/>
    <cellStyle name="style1392324230422 5" xfId="3700" xr:uid="{00000000-0005-0000-0000-0000A8070000}"/>
    <cellStyle name="style1392324230453" xfId="600" xr:uid="{00000000-0005-0000-0000-0000A9070000}"/>
    <cellStyle name="style1392324230453 2" xfId="1384" xr:uid="{00000000-0005-0000-0000-0000AA070000}"/>
    <cellStyle name="style1392324230453 3" xfId="2164" xr:uid="{00000000-0005-0000-0000-0000AB070000}"/>
    <cellStyle name="style1392324230453 4" xfId="2920" xr:uid="{00000000-0005-0000-0000-0000AC070000}"/>
    <cellStyle name="style1392324230453 5" xfId="3701" xr:uid="{00000000-0005-0000-0000-0000AD070000}"/>
    <cellStyle name="style1392324230484" xfId="601" xr:uid="{00000000-0005-0000-0000-0000AE070000}"/>
    <cellStyle name="style1392324230484 2" xfId="1385" xr:uid="{00000000-0005-0000-0000-0000AF070000}"/>
    <cellStyle name="style1392324230484 3" xfId="2165" xr:uid="{00000000-0005-0000-0000-0000B0070000}"/>
    <cellStyle name="style1392324230484 4" xfId="2921" xr:uid="{00000000-0005-0000-0000-0000B1070000}"/>
    <cellStyle name="style1392324230484 5" xfId="3702" xr:uid="{00000000-0005-0000-0000-0000B2070000}"/>
    <cellStyle name="style1392324230515" xfId="602" xr:uid="{00000000-0005-0000-0000-0000B3070000}"/>
    <cellStyle name="style1392324230515 2" xfId="1386" xr:uid="{00000000-0005-0000-0000-0000B4070000}"/>
    <cellStyle name="style1392324230515 3" xfId="2166" xr:uid="{00000000-0005-0000-0000-0000B5070000}"/>
    <cellStyle name="style1392324230515 4" xfId="2922" xr:uid="{00000000-0005-0000-0000-0000B6070000}"/>
    <cellStyle name="style1392324230515 5" xfId="3703" xr:uid="{00000000-0005-0000-0000-0000B7070000}"/>
    <cellStyle name="style1392324400121" xfId="35" xr:uid="{00000000-0005-0000-0000-0000B8070000}"/>
    <cellStyle name="style1392324400121 2" xfId="68" xr:uid="{00000000-0005-0000-0000-0000B9070000}"/>
    <cellStyle name="style1392324400121 2 2" xfId="782" xr:uid="{00000000-0005-0000-0000-0000BA070000}"/>
    <cellStyle name="style1392324400121 2 2 2" xfId="1562" xr:uid="{00000000-0005-0000-0000-0000BB070000}"/>
    <cellStyle name="style1392324400121 2 2 3" xfId="3099" xr:uid="{00000000-0005-0000-0000-0000BC070000}"/>
    <cellStyle name="style1392324400121 2 2 4" xfId="3880" xr:uid="{00000000-0005-0000-0000-0000BD070000}"/>
    <cellStyle name="style1392324400121 2 3" xfId="852" xr:uid="{00000000-0005-0000-0000-0000BE070000}"/>
    <cellStyle name="style1392324400121 2 4" xfId="1632" xr:uid="{00000000-0005-0000-0000-0000BF070000}"/>
    <cellStyle name="style1392324400121 2 5" xfId="2388" xr:uid="{00000000-0005-0000-0000-0000C0070000}"/>
    <cellStyle name="style1392324400121 2 6" xfId="3169" xr:uid="{00000000-0005-0000-0000-0000C1070000}"/>
    <cellStyle name="style1392324400121 3" xfId="819" xr:uid="{00000000-0005-0000-0000-0000C2070000}"/>
    <cellStyle name="style1392324400121 4" xfId="1599" xr:uid="{00000000-0005-0000-0000-0000C3070000}"/>
    <cellStyle name="style1392324400121 5" xfId="2355" xr:uid="{00000000-0005-0000-0000-0000C4070000}"/>
    <cellStyle name="style1392324400121 6" xfId="3136" xr:uid="{00000000-0005-0000-0000-0000C5070000}"/>
    <cellStyle name="style1392324400152" xfId="36" xr:uid="{00000000-0005-0000-0000-0000C6070000}"/>
    <cellStyle name="style1392324400152 2" xfId="69" xr:uid="{00000000-0005-0000-0000-0000C7070000}"/>
    <cellStyle name="style1392324400152 2 2" xfId="783" xr:uid="{00000000-0005-0000-0000-0000C8070000}"/>
    <cellStyle name="style1392324400152 2 2 2" xfId="1560" xr:uid="{00000000-0005-0000-0000-0000C9070000}"/>
    <cellStyle name="style1392324400152 2 2 3" xfId="3100" xr:uid="{00000000-0005-0000-0000-0000CA070000}"/>
    <cellStyle name="style1392324400152 2 2 4" xfId="3881" xr:uid="{00000000-0005-0000-0000-0000CB070000}"/>
    <cellStyle name="style1392324400152 2 3" xfId="853" xr:uid="{00000000-0005-0000-0000-0000CC070000}"/>
    <cellStyle name="style1392324400152 2 4" xfId="1633" xr:uid="{00000000-0005-0000-0000-0000CD070000}"/>
    <cellStyle name="style1392324400152 2 5" xfId="2389" xr:uid="{00000000-0005-0000-0000-0000CE070000}"/>
    <cellStyle name="style1392324400152 2 6" xfId="3170" xr:uid="{00000000-0005-0000-0000-0000CF070000}"/>
    <cellStyle name="style1392324400152 3" xfId="820" xr:uid="{00000000-0005-0000-0000-0000D0070000}"/>
    <cellStyle name="style1392324400152 4" xfId="1600" xr:uid="{00000000-0005-0000-0000-0000D1070000}"/>
    <cellStyle name="style1392324400152 5" xfId="2356" xr:uid="{00000000-0005-0000-0000-0000D2070000}"/>
    <cellStyle name="style1392324400152 6" xfId="3137" xr:uid="{00000000-0005-0000-0000-0000D3070000}"/>
    <cellStyle name="style1392324400261" xfId="603" xr:uid="{00000000-0005-0000-0000-0000D4070000}"/>
    <cellStyle name="style1392324400261 2" xfId="1387" xr:uid="{00000000-0005-0000-0000-0000D5070000}"/>
    <cellStyle name="style1392324400261 3" xfId="2167" xr:uid="{00000000-0005-0000-0000-0000D6070000}"/>
    <cellStyle name="style1392324400261 4" xfId="2923" xr:uid="{00000000-0005-0000-0000-0000D7070000}"/>
    <cellStyle name="style1392324400261 5" xfId="3704" xr:uid="{00000000-0005-0000-0000-0000D8070000}"/>
    <cellStyle name="style1392324400339" xfId="604" xr:uid="{00000000-0005-0000-0000-0000D9070000}"/>
    <cellStyle name="style1392324400339 2" xfId="1388" xr:uid="{00000000-0005-0000-0000-0000DA070000}"/>
    <cellStyle name="style1392324400339 3" xfId="2168" xr:uid="{00000000-0005-0000-0000-0000DB070000}"/>
    <cellStyle name="style1392324400339 4" xfId="2924" xr:uid="{00000000-0005-0000-0000-0000DC070000}"/>
    <cellStyle name="style1392324400339 5" xfId="3705" xr:uid="{00000000-0005-0000-0000-0000DD070000}"/>
    <cellStyle name="style1392324400370" xfId="605" xr:uid="{00000000-0005-0000-0000-0000DE070000}"/>
    <cellStyle name="style1392324400370 2" xfId="1389" xr:uid="{00000000-0005-0000-0000-0000DF070000}"/>
    <cellStyle name="style1392324400370 3" xfId="2169" xr:uid="{00000000-0005-0000-0000-0000E0070000}"/>
    <cellStyle name="style1392324400370 4" xfId="2925" xr:uid="{00000000-0005-0000-0000-0000E1070000}"/>
    <cellStyle name="style1392324400370 5" xfId="3706" xr:uid="{00000000-0005-0000-0000-0000E2070000}"/>
    <cellStyle name="style1392324400401" xfId="37" xr:uid="{00000000-0005-0000-0000-0000E3070000}"/>
    <cellStyle name="style1392324400401 2" xfId="70" xr:uid="{00000000-0005-0000-0000-0000E4070000}"/>
    <cellStyle name="style1392324400401 2 2" xfId="784" xr:uid="{00000000-0005-0000-0000-0000E5070000}"/>
    <cellStyle name="style1392324400401 2 2 2" xfId="1553" xr:uid="{00000000-0005-0000-0000-0000E6070000}"/>
    <cellStyle name="style1392324400401 2 2 3" xfId="3101" xr:uid="{00000000-0005-0000-0000-0000E7070000}"/>
    <cellStyle name="style1392324400401 2 2 4" xfId="3882" xr:uid="{00000000-0005-0000-0000-0000E8070000}"/>
    <cellStyle name="style1392324400401 2 3" xfId="854" xr:uid="{00000000-0005-0000-0000-0000E9070000}"/>
    <cellStyle name="style1392324400401 2 4" xfId="1634" xr:uid="{00000000-0005-0000-0000-0000EA070000}"/>
    <cellStyle name="style1392324400401 2 5" xfId="2390" xr:uid="{00000000-0005-0000-0000-0000EB070000}"/>
    <cellStyle name="style1392324400401 2 6" xfId="3171" xr:uid="{00000000-0005-0000-0000-0000EC070000}"/>
    <cellStyle name="style1392324400401 3" xfId="821" xr:uid="{00000000-0005-0000-0000-0000ED070000}"/>
    <cellStyle name="style1392324400401 4" xfId="1601" xr:uid="{00000000-0005-0000-0000-0000EE070000}"/>
    <cellStyle name="style1392324400401 5" xfId="2357" xr:uid="{00000000-0005-0000-0000-0000EF070000}"/>
    <cellStyle name="style1392324400401 6" xfId="3138" xr:uid="{00000000-0005-0000-0000-0000F0070000}"/>
    <cellStyle name="style1392324400433" xfId="606" xr:uid="{00000000-0005-0000-0000-0000F1070000}"/>
    <cellStyle name="style1392324400433 2" xfId="1390" xr:uid="{00000000-0005-0000-0000-0000F2070000}"/>
    <cellStyle name="style1392324400433 3" xfId="2170" xr:uid="{00000000-0005-0000-0000-0000F3070000}"/>
    <cellStyle name="style1392324400433 4" xfId="2926" xr:uid="{00000000-0005-0000-0000-0000F4070000}"/>
    <cellStyle name="style1392324400433 5" xfId="3707" xr:uid="{00000000-0005-0000-0000-0000F5070000}"/>
    <cellStyle name="style1392324400464" xfId="607" xr:uid="{00000000-0005-0000-0000-0000F6070000}"/>
    <cellStyle name="style1392324400464 2" xfId="1391" xr:uid="{00000000-0005-0000-0000-0000F7070000}"/>
    <cellStyle name="style1392324400464 3" xfId="2171" xr:uid="{00000000-0005-0000-0000-0000F8070000}"/>
    <cellStyle name="style1392324400464 4" xfId="2927" xr:uid="{00000000-0005-0000-0000-0000F9070000}"/>
    <cellStyle name="style1392324400464 5" xfId="3708" xr:uid="{00000000-0005-0000-0000-0000FA070000}"/>
    <cellStyle name="style1392324400495" xfId="38" xr:uid="{00000000-0005-0000-0000-0000FB070000}"/>
    <cellStyle name="style1392324400495 2" xfId="71" xr:uid="{00000000-0005-0000-0000-0000FC070000}"/>
    <cellStyle name="style1392324400495 2 2" xfId="785" xr:uid="{00000000-0005-0000-0000-0000FD070000}"/>
    <cellStyle name="style1392324400495 2 2 2" xfId="1554" xr:uid="{00000000-0005-0000-0000-0000FE070000}"/>
    <cellStyle name="style1392324400495 2 2 3" xfId="3102" xr:uid="{00000000-0005-0000-0000-0000FF070000}"/>
    <cellStyle name="style1392324400495 2 2 4" xfId="3883" xr:uid="{00000000-0005-0000-0000-000000080000}"/>
    <cellStyle name="style1392324400495 2 3" xfId="855" xr:uid="{00000000-0005-0000-0000-000001080000}"/>
    <cellStyle name="style1392324400495 2 4" xfId="1635" xr:uid="{00000000-0005-0000-0000-000002080000}"/>
    <cellStyle name="style1392324400495 2 5" xfId="2391" xr:uid="{00000000-0005-0000-0000-000003080000}"/>
    <cellStyle name="style1392324400495 2 6" xfId="3172" xr:uid="{00000000-0005-0000-0000-000004080000}"/>
    <cellStyle name="style1392324400495 3" xfId="822" xr:uid="{00000000-0005-0000-0000-000005080000}"/>
    <cellStyle name="style1392324400495 4" xfId="1602" xr:uid="{00000000-0005-0000-0000-000006080000}"/>
    <cellStyle name="style1392324400495 5" xfId="2358" xr:uid="{00000000-0005-0000-0000-000007080000}"/>
    <cellStyle name="style1392324400495 6" xfId="3139" xr:uid="{00000000-0005-0000-0000-000008080000}"/>
    <cellStyle name="style1392324400526" xfId="608" xr:uid="{00000000-0005-0000-0000-000009080000}"/>
    <cellStyle name="style1392324400526 2" xfId="1392" xr:uid="{00000000-0005-0000-0000-00000A080000}"/>
    <cellStyle name="style1392324400526 3" xfId="2172" xr:uid="{00000000-0005-0000-0000-00000B080000}"/>
    <cellStyle name="style1392324400526 4" xfId="2928" xr:uid="{00000000-0005-0000-0000-00000C080000}"/>
    <cellStyle name="style1392324400526 5" xfId="3709" xr:uid="{00000000-0005-0000-0000-00000D080000}"/>
    <cellStyle name="style1392324400542" xfId="609" xr:uid="{00000000-0005-0000-0000-00000E080000}"/>
    <cellStyle name="style1392324400542 2" xfId="1393" xr:uid="{00000000-0005-0000-0000-00000F080000}"/>
    <cellStyle name="style1392324400542 3" xfId="2173" xr:uid="{00000000-0005-0000-0000-000010080000}"/>
    <cellStyle name="style1392324400542 4" xfId="2929" xr:uid="{00000000-0005-0000-0000-000011080000}"/>
    <cellStyle name="style1392324400542 5" xfId="3710" xr:uid="{00000000-0005-0000-0000-000012080000}"/>
    <cellStyle name="style1392324520601" xfId="72" xr:uid="{00000000-0005-0000-0000-000013080000}"/>
    <cellStyle name="style1392324520601 2" xfId="856" xr:uid="{00000000-0005-0000-0000-000014080000}"/>
    <cellStyle name="style1392324520601 3" xfId="1636" xr:uid="{00000000-0005-0000-0000-000015080000}"/>
    <cellStyle name="style1392324520601 4" xfId="2392" xr:uid="{00000000-0005-0000-0000-000016080000}"/>
    <cellStyle name="style1392324520601 5" xfId="3173" xr:uid="{00000000-0005-0000-0000-000017080000}"/>
    <cellStyle name="style1392324520632" xfId="73" xr:uid="{00000000-0005-0000-0000-000018080000}"/>
    <cellStyle name="style1392324520632 2" xfId="857" xr:uid="{00000000-0005-0000-0000-000019080000}"/>
    <cellStyle name="style1392324520632 3" xfId="1637" xr:uid="{00000000-0005-0000-0000-00001A080000}"/>
    <cellStyle name="style1392324520632 4" xfId="2393" xr:uid="{00000000-0005-0000-0000-00001B080000}"/>
    <cellStyle name="style1392324520632 5" xfId="3174" xr:uid="{00000000-0005-0000-0000-00001C080000}"/>
    <cellStyle name="style1392324520741" xfId="610" xr:uid="{00000000-0005-0000-0000-00001D080000}"/>
    <cellStyle name="style1392324520741 2" xfId="1394" xr:uid="{00000000-0005-0000-0000-00001E080000}"/>
    <cellStyle name="style1392324520741 3" xfId="2174" xr:uid="{00000000-0005-0000-0000-00001F080000}"/>
    <cellStyle name="style1392324520741 4" xfId="2930" xr:uid="{00000000-0005-0000-0000-000020080000}"/>
    <cellStyle name="style1392324520741 5" xfId="3711" xr:uid="{00000000-0005-0000-0000-000021080000}"/>
    <cellStyle name="style1392324520773" xfId="611" xr:uid="{00000000-0005-0000-0000-000022080000}"/>
    <cellStyle name="style1392324520773 2" xfId="1395" xr:uid="{00000000-0005-0000-0000-000023080000}"/>
    <cellStyle name="style1392324520773 3" xfId="2175" xr:uid="{00000000-0005-0000-0000-000024080000}"/>
    <cellStyle name="style1392324520773 4" xfId="2931" xr:uid="{00000000-0005-0000-0000-000025080000}"/>
    <cellStyle name="style1392324520773 5" xfId="3712" xr:uid="{00000000-0005-0000-0000-000026080000}"/>
    <cellStyle name="style1392324520851" xfId="612" xr:uid="{00000000-0005-0000-0000-000027080000}"/>
    <cellStyle name="style1392324520851 2" xfId="1396" xr:uid="{00000000-0005-0000-0000-000028080000}"/>
    <cellStyle name="style1392324520851 3" xfId="2176" xr:uid="{00000000-0005-0000-0000-000029080000}"/>
    <cellStyle name="style1392324520851 4" xfId="2932" xr:uid="{00000000-0005-0000-0000-00002A080000}"/>
    <cellStyle name="style1392324520851 5" xfId="3713" xr:uid="{00000000-0005-0000-0000-00002B080000}"/>
    <cellStyle name="style1392324520882" xfId="74" xr:uid="{00000000-0005-0000-0000-00002C080000}"/>
    <cellStyle name="style1392324520882 2" xfId="858" xr:uid="{00000000-0005-0000-0000-00002D080000}"/>
    <cellStyle name="style1392324520882 3" xfId="1638" xr:uid="{00000000-0005-0000-0000-00002E080000}"/>
    <cellStyle name="style1392324520882 4" xfId="2394" xr:uid="{00000000-0005-0000-0000-00002F080000}"/>
    <cellStyle name="style1392324520882 5" xfId="3175" xr:uid="{00000000-0005-0000-0000-000030080000}"/>
    <cellStyle name="style1392324520913" xfId="613" xr:uid="{00000000-0005-0000-0000-000031080000}"/>
    <cellStyle name="style1392324520913 2" xfId="1397" xr:uid="{00000000-0005-0000-0000-000032080000}"/>
    <cellStyle name="style1392324520913 3" xfId="2177" xr:uid="{00000000-0005-0000-0000-000033080000}"/>
    <cellStyle name="style1392324520913 4" xfId="2933" xr:uid="{00000000-0005-0000-0000-000034080000}"/>
    <cellStyle name="style1392324520913 5" xfId="3714" xr:uid="{00000000-0005-0000-0000-000035080000}"/>
    <cellStyle name="style1392324520944" xfId="614" xr:uid="{00000000-0005-0000-0000-000036080000}"/>
    <cellStyle name="style1392324520944 2" xfId="1398" xr:uid="{00000000-0005-0000-0000-000037080000}"/>
    <cellStyle name="style1392324520944 3" xfId="2178" xr:uid="{00000000-0005-0000-0000-000038080000}"/>
    <cellStyle name="style1392324520944 4" xfId="2934" xr:uid="{00000000-0005-0000-0000-000039080000}"/>
    <cellStyle name="style1392324520944 5" xfId="3715" xr:uid="{00000000-0005-0000-0000-00003A080000}"/>
    <cellStyle name="style1392324520975" xfId="615" xr:uid="{00000000-0005-0000-0000-00003B080000}"/>
    <cellStyle name="style1392324520975 2" xfId="1399" xr:uid="{00000000-0005-0000-0000-00003C080000}"/>
    <cellStyle name="style1392324520975 3" xfId="2179" xr:uid="{00000000-0005-0000-0000-00003D080000}"/>
    <cellStyle name="style1392324520975 4" xfId="2935" xr:uid="{00000000-0005-0000-0000-00003E080000}"/>
    <cellStyle name="style1392324520975 5" xfId="3716" xr:uid="{00000000-0005-0000-0000-00003F080000}"/>
    <cellStyle name="style1392324521007" xfId="616" xr:uid="{00000000-0005-0000-0000-000040080000}"/>
    <cellStyle name="style1392324521007 2" xfId="1400" xr:uid="{00000000-0005-0000-0000-000041080000}"/>
    <cellStyle name="style1392324521007 3" xfId="2180" xr:uid="{00000000-0005-0000-0000-000042080000}"/>
    <cellStyle name="style1392324521007 4" xfId="2936" xr:uid="{00000000-0005-0000-0000-000043080000}"/>
    <cellStyle name="style1392324521007 5" xfId="3717" xr:uid="{00000000-0005-0000-0000-000044080000}"/>
    <cellStyle name="style1392324521038" xfId="617" xr:uid="{00000000-0005-0000-0000-000045080000}"/>
    <cellStyle name="style1392324521038 2" xfId="1401" xr:uid="{00000000-0005-0000-0000-000046080000}"/>
    <cellStyle name="style1392324521038 3" xfId="2181" xr:uid="{00000000-0005-0000-0000-000047080000}"/>
    <cellStyle name="style1392324521038 4" xfId="2937" xr:uid="{00000000-0005-0000-0000-000048080000}"/>
    <cellStyle name="style1392324521038 5" xfId="3718" xr:uid="{00000000-0005-0000-0000-000049080000}"/>
    <cellStyle name="style1392324521069" xfId="618" xr:uid="{00000000-0005-0000-0000-00004A080000}"/>
    <cellStyle name="style1392324521069 2" xfId="1402" xr:uid="{00000000-0005-0000-0000-00004B080000}"/>
    <cellStyle name="style1392324521069 3" xfId="2182" xr:uid="{00000000-0005-0000-0000-00004C080000}"/>
    <cellStyle name="style1392324521069 4" xfId="2938" xr:uid="{00000000-0005-0000-0000-00004D080000}"/>
    <cellStyle name="style1392324521069 5" xfId="3719" xr:uid="{00000000-0005-0000-0000-00004E080000}"/>
    <cellStyle name="style1392324521100" xfId="619" xr:uid="{00000000-0005-0000-0000-00004F080000}"/>
    <cellStyle name="style1392324521100 2" xfId="1403" xr:uid="{00000000-0005-0000-0000-000050080000}"/>
    <cellStyle name="style1392324521100 3" xfId="2183" xr:uid="{00000000-0005-0000-0000-000051080000}"/>
    <cellStyle name="style1392324521100 4" xfId="2939" xr:uid="{00000000-0005-0000-0000-000052080000}"/>
    <cellStyle name="style1392324521100 5" xfId="3720" xr:uid="{00000000-0005-0000-0000-000053080000}"/>
    <cellStyle name="style1392324521131" xfId="620" xr:uid="{00000000-0005-0000-0000-000054080000}"/>
    <cellStyle name="style1392324521131 2" xfId="1404" xr:uid="{00000000-0005-0000-0000-000055080000}"/>
    <cellStyle name="style1392324521131 3" xfId="2184" xr:uid="{00000000-0005-0000-0000-000056080000}"/>
    <cellStyle name="style1392324521131 4" xfId="2940" xr:uid="{00000000-0005-0000-0000-000057080000}"/>
    <cellStyle name="style1392324521131 5" xfId="3721" xr:uid="{00000000-0005-0000-0000-000058080000}"/>
    <cellStyle name="style1392324521163" xfId="621" xr:uid="{00000000-0005-0000-0000-000059080000}"/>
    <cellStyle name="style1392324521163 2" xfId="1405" xr:uid="{00000000-0005-0000-0000-00005A080000}"/>
    <cellStyle name="style1392324521163 3" xfId="2185" xr:uid="{00000000-0005-0000-0000-00005B080000}"/>
    <cellStyle name="style1392324521163 4" xfId="2941" xr:uid="{00000000-0005-0000-0000-00005C080000}"/>
    <cellStyle name="style1392324521163 5" xfId="3722" xr:uid="{00000000-0005-0000-0000-00005D080000}"/>
    <cellStyle name="style1392325049059" xfId="186" xr:uid="{00000000-0005-0000-0000-00005E080000}"/>
    <cellStyle name="style1392325049059 2" xfId="970" xr:uid="{00000000-0005-0000-0000-00005F080000}"/>
    <cellStyle name="style1392325049059 3" xfId="1750" xr:uid="{00000000-0005-0000-0000-000060080000}"/>
    <cellStyle name="style1392325049059 4" xfId="2506" xr:uid="{00000000-0005-0000-0000-000061080000}"/>
    <cellStyle name="style1392325049059 5" xfId="3287" xr:uid="{00000000-0005-0000-0000-000062080000}"/>
    <cellStyle name="style1392325049090" xfId="187" xr:uid="{00000000-0005-0000-0000-000063080000}"/>
    <cellStyle name="style1392325049090 2" xfId="971" xr:uid="{00000000-0005-0000-0000-000064080000}"/>
    <cellStyle name="style1392325049090 3" xfId="1751" xr:uid="{00000000-0005-0000-0000-000065080000}"/>
    <cellStyle name="style1392325049090 4" xfId="2507" xr:uid="{00000000-0005-0000-0000-000066080000}"/>
    <cellStyle name="style1392325049090 5" xfId="3288" xr:uid="{00000000-0005-0000-0000-000067080000}"/>
    <cellStyle name="style1392325049215" xfId="188" xr:uid="{00000000-0005-0000-0000-000068080000}"/>
    <cellStyle name="style1392325049215 2" xfId="972" xr:uid="{00000000-0005-0000-0000-000069080000}"/>
    <cellStyle name="style1392325049215 3" xfId="1752" xr:uid="{00000000-0005-0000-0000-00006A080000}"/>
    <cellStyle name="style1392325049215 4" xfId="2508" xr:uid="{00000000-0005-0000-0000-00006B080000}"/>
    <cellStyle name="style1392325049215 5" xfId="3289" xr:uid="{00000000-0005-0000-0000-00006C080000}"/>
    <cellStyle name="style1392325049246" xfId="189" xr:uid="{00000000-0005-0000-0000-00006D080000}"/>
    <cellStyle name="style1392325049246 2" xfId="973" xr:uid="{00000000-0005-0000-0000-00006E080000}"/>
    <cellStyle name="style1392325049246 3" xfId="1753" xr:uid="{00000000-0005-0000-0000-00006F080000}"/>
    <cellStyle name="style1392325049246 4" xfId="2509" xr:uid="{00000000-0005-0000-0000-000070080000}"/>
    <cellStyle name="style1392325049246 5" xfId="3290" xr:uid="{00000000-0005-0000-0000-000071080000}"/>
    <cellStyle name="style1392325049277" xfId="190" xr:uid="{00000000-0005-0000-0000-000072080000}"/>
    <cellStyle name="style1392325049277 2" xfId="974" xr:uid="{00000000-0005-0000-0000-000073080000}"/>
    <cellStyle name="style1392325049277 3" xfId="1754" xr:uid="{00000000-0005-0000-0000-000074080000}"/>
    <cellStyle name="style1392325049277 4" xfId="2510" xr:uid="{00000000-0005-0000-0000-000075080000}"/>
    <cellStyle name="style1392325049277 5" xfId="3291" xr:uid="{00000000-0005-0000-0000-000076080000}"/>
    <cellStyle name="style1392325049309" xfId="191" xr:uid="{00000000-0005-0000-0000-000077080000}"/>
    <cellStyle name="style1392325049309 2" xfId="975" xr:uid="{00000000-0005-0000-0000-000078080000}"/>
    <cellStyle name="style1392325049309 3" xfId="1755" xr:uid="{00000000-0005-0000-0000-000079080000}"/>
    <cellStyle name="style1392325049309 4" xfId="2511" xr:uid="{00000000-0005-0000-0000-00007A080000}"/>
    <cellStyle name="style1392325049309 5" xfId="3292" xr:uid="{00000000-0005-0000-0000-00007B080000}"/>
    <cellStyle name="style1392325049340" xfId="192" xr:uid="{00000000-0005-0000-0000-00007C080000}"/>
    <cellStyle name="style1392325049340 2" xfId="976" xr:uid="{00000000-0005-0000-0000-00007D080000}"/>
    <cellStyle name="style1392325049340 3" xfId="1756" xr:uid="{00000000-0005-0000-0000-00007E080000}"/>
    <cellStyle name="style1392325049340 4" xfId="2512" xr:uid="{00000000-0005-0000-0000-00007F080000}"/>
    <cellStyle name="style1392325049340 5" xfId="3293" xr:uid="{00000000-0005-0000-0000-000080080000}"/>
    <cellStyle name="style1392325049355" xfId="193" xr:uid="{00000000-0005-0000-0000-000081080000}"/>
    <cellStyle name="style1392325049355 2" xfId="977" xr:uid="{00000000-0005-0000-0000-000082080000}"/>
    <cellStyle name="style1392325049355 3" xfId="1757" xr:uid="{00000000-0005-0000-0000-000083080000}"/>
    <cellStyle name="style1392325049355 4" xfId="2513" xr:uid="{00000000-0005-0000-0000-000084080000}"/>
    <cellStyle name="style1392325049355 5" xfId="3294" xr:uid="{00000000-0005-0000-0000-000085080000}"/>
    <cellStyle name="style1392325049402" xfId="194" xr:uid="{00000000-0005-0000-0000-000086080000}"/>
    <cellStyle name="style1392325049402 2" xfId="978" xr:uid="{00000000-0005-0000-0000-000087080000}"/>
    <cellStyle name="style1392325049402 3" xfId="1758" xr:uid="{00000000-0005-0000-0000-000088080000}"/>
    <cellStyle name="style1392325049402 4" xfId="2514" xr:uid="{00000000-0005-0000-0000-000089080000}"/>
    <cellStyle name="style1392325049402 5" xfId="3295" xr:uid="{00000000-0005-0000-0000-00008A080000}"/>
    <cellStyle name="style1392325049433" xfId="195" xr:uid="{00000000-0005-0000-0000-00008B080000}"/>
    <cellStyle name="style1392325049433 2" xfId="979" xr:uid="{00000000-0005-0000-0000-00008C080000}"/>
    <cellStyle name="style1392325049433 3" xfId="1759" xr:uid="{00000000-0005-0000-0000-00008D080000}"/>
    <cellStyle name="style1392325049433 4" xfId="2515" xr:uid="{00000000-0005-0000-0000-00008E080000}"/>
    <cellStyle name="style1392325049433 5" xfId="3296" xr:uid="{00000000-0005-0000-0000-00008F080000}"/>
    <cellStyle name="style1392325049465" xfId="196" xr:uid="{00000000-0005-0000-0000-000090080000}"/>
    <cellStyle name="style1392325049465 2" xfId="980" xr:uid="{00000000-0005-0000-0000-000091080000}"/>
    <cellStyle name="style1392325049465 3" xfId="1760" xr:uid="{00000000-0005-0000-0000-000092080000}"/>
    <cellStyle name="style1392325049465 4" xfId="2516" xr:uid="{00000000-0005-0000-0000-000093080000}"/>
    <cellStyle name="style1392325049465 5" xfId="3297" xr:uid="{00000000-0005-0000-0000-000094080000}"/>
    <cellStyle name="style1392409637462" xfId="146" xr:uid="{00000000-0005-0000-0000-000095080000}"/>
    <cellStyle name="style1392409637462 2" xfId="930" xr:uid="{00000000-0005-0000-0000-000096080000}"/>
    <cellStyle name="style1392409637462 3" xfId="1710" xr:uid="{00000000-0005-0000-0000-000097080000}"/>
    <cellStyle name="style1392409637462 4" xfId="2466" xr:uid="{00000000-0005-0000-0000-000098080000}"/>
    <cellStyle name="style1392409637462 5" xfId="3247" xr:uid="{00000000-0005-0000-0000-000099080000}"/>
    <cellStyle name="style1392409637509" xfId="147" xr:uid="{00000000-0005-0000-0000-00009A080000}"/>
    <cellStyle name="style1392409637509 2" xfId="931" xr:uid="{00000000-0005-0000-0000-00009B080000}"/>
    <cellStyle name="style1392409637509 3" xfId="1711" xr:uid="{00000000-0005-0000-0000-00009C080000}"/>
    <cellStyle name="style1392409637509 4" xfId="2467" xr:uid="{00000000-0005-0000-0000-00009D080000}"/>
    <cellStyle name="style1392409637509 5" xfId="3248" xr:uid="{00000000-0005-0000-0000-00009E080000}"/>
    <cellStyle name="style1392409637556" xfId="148" xr:uid="{00000000-0005-0000-0000-00009F080000}"/>
    <cellStyle name="style1392409637556 2" xfId="932" xr:uid="{00000000-0005-0000-0000-0000A0080000}"/>
    <cellStyle name="style1392409637556 3" xfId="1712" xr:uid="{00000000-0005-0000-0000-0000A1080000}"/>
    <cellStyle name="style1392409637556 4" xfId="2468" xr:uid="{00000000-0005-0000-0000-0000A2080000}"/>
    <cellStyle name="style1392409637556 5" xfId="3249" xr:uid="{00000000-0005-0000-0000-0000A3080000}"/>
    <cellStyle name="style1392409637603" xfId="149" xr:uid="{00000000-0005-0000-0000-0000A4080000}"/>
    <cellStyle name="style1392409637603 2" xfId="933" xr:uid="{00000000-0005-0000-0000-0000A5080000}"/>
    <cellStyle name="style1392409637603 3" xfId="1713" xr:uid="{00000000-0005-0000-0000-0000A6080000}"/>
    <cellStyle name="style1392409637603 4" xfId="2469" xr:uid="{00000000-0005-0000-0000-0000A7080000}"/>
    <cellStyle name="style1392409637603 5" xfId="3250" xr:uid="{00000000-0005-0000-0000-0000A8080000}"/>
    <cellStyle name="style1392409637650" xfId="150" xr:uid="{00000000-0005-0000-0000-0000A9080000}"/>
    <cellStyle name="style1392409637650 2" xfId="934" xr:uid="{00000000-0005-0000-0000-0000AA080000}"/>
    <cellStyle name="style1392409637650 3" xfId="1714" xr:uid="{00000000-0005-0000-0000-0000AB080000}"/>
    <cellStyle name="style1392409637650 4" xfId="2470" xr:uid="{00000000-0005-0000-0000-0000AC080000}"/>
    <cellStyle name="style1392409637650 5" xfId="3251" xr:uid="{00000000-0005-0000-0000-0000AD080000}"/>
    <cellStyle name="style1392409637696" xfId="151" xr:uid="{00000000-0005-0000-0000-0000AE080000}"/>
    <cellStyle name="style1392409637696 2" xfId="935" xr:uid="{00000000-0005-0000-0000-0000AF080000}"/>
    <cellStyle name="style1392409637696 3" xfId="1715" xr:uid="{00000000-0005-0000-0000-0000B0080000}"/>
    <cellStyle name="style1392409637696 4" xfId="2471" xr:uid="{00000000-0005-0000-0000-0000B1080000}"/>
    <cellStyle name="style1392409637696 5" xfId="3252" xr:uid="{00000000-0005-0000-0000-0000B2080000}"/>
    <cellStyle name="style1392409637728" xfId="152" xr:uid="{00000000-0005-0000-0000-0000B3080000}"/>
    <cellStyle name="style1392409637728 2" xfId="936" xr:uid="{00000000-0005-0000-0000-0000B4080000}"/>
    <cellStyle name="style1392409637728 3" xfId="1716" xr:uid="{00000000-0005-0000-0000-0000B5080000}"/>
    <cellStyle name="style1392409637728 4" xfId="2472" xr:uid="{00000000-0005-0000-0000-0000B6080000}"/>
    <cellStyle name="style1392409637728 5" xfId="3253" xr:uid="{00000000-0005-0000-0000-0000B7080000}"/>
    <cellStyle name="style1392409637774" xfId="153" xr:uid="{00000000-0005-0000-0000-0000B8080000}"/>
    <cellStyle name="style1392409637774 2" xfId="937" xr:uid="{00000000-0005-0000-0000-0000B9080000}"/>
    <cellStyle name="style1392409637774 3" xfId="1717" xr:uid="{00000000-0005-0000-0000-0000BA080000}"/>
    <cellStyle name="style1392409637774 4" xfId="2473" xr:uid="{00000000-0005-0000-0000-0000BB080000}"/>
    <cellStyle name="style1392409637774 5" xfId="3254" xr:uid="{00000000-0005-0000-0000-0000BC080000}"/>
    <cellStyle name="style1392409637868" xfId="154" xr:uid="{00000000-0005-0000-0000-0000BD080000}"/>
    <cellStyle name="style1392409637868 2" xfId="938" xr:uid="{00000000-0005-0000-0000-0000BE080000}"/>
    <cellStyle name="style1392409637868 3" xfId="1718" xr:uid="{00000000-0005-0000-0000-0000BF080000}"/>
    <cellStyle name="style1392409637868 4" xfId="2474" xr:uid="{00000000-0005-0000-0000-0000C0080000}"/>
    <cellStyle name="style1392409637868 5" xfId="3255" xr:uid="{00000000-0005-0000-0000-0000C1080000}"/>
    <cellStyle name="style1392409637899" xfId="155" xr:uid="{00000000-0005-0000-0000-0000C2080000}"/>
    <cellStyle name="style1392409637899 2" xfId="939" xr:uid="{00000000-0005-0000-0000-0000C3080000}"/>
    <cellStyle name="style1392409637899 3" xfId="1719" xr:uid="{00000000-0005-0000-0000-0000C4080000}"/>
    <cellStyle name="style1392409637899 4" xfId="2475" xr:uid="{00000000-0005-0000-0000-0000C5080000}"/>
    <cellStyle name="style1392409637899 5" xfId="3256" xr:uid="{00000000-0005-0000-0000-0000C6080000}"/>
    <cellStyle name="style1392409637962" xfId="156" xr:uid="{00000000-0005-0000-0000-0000C7080000}"/>
    <cellStyle name="style1392409637962 2" xfId="940" xr:uid="{00000000-0005-0000-0000-0000C8080000}"/>
    <cellStyle name="style1392409637962 3" xfId="1720" xr:uid="{00000000-0005-0000-0000-0000C9080000}"/>
    <cellStyle name="style1392409637962 4" xfId="2476" xr:uid="{00000000-0005-0000-0000-0000CA080000}"/>
    <cellStyle name="style1392409637962 5" xfId="3257" xr:uid="{00000000-0005-0000-0000-0000CB080000}"/>
    <cellStyle name="style1392409637993" xfId="157" xr:uid="{00000000-0005-0000-0000-0000CC080000}"/>
    <cellStyle name="style1392409637993 2" xfId="941" xr:uid="{00000000-0005-0000-0000-0000CD080000}"/>
    <cellStyle name="style1392409637993 3" xfId="1721" xr:uid="{00000000-0005-0000-0000-0000CE080000}"/>
    <cellStyle name="style1392409637993 4" xfId="2477" xr:uid="{00000000-0005-0000-0000-0000CF080000}"/>
    <cellStyle name="style1392409637993 5" xfId="3258" xr:uid="{00000000-0005-0000-0000-0000D0080000}"/>
    <cellStyle name="style1392409638040" xfId="158" xr:uid="{00000000-0005-0000-0000-0000D1080000}"/>
    <cellStyle name="style1392409638040 2" xfId="942" xr:uid="{00000000-0005-0000-0000-0000D2080000}"/>
    <cellStyle name="style1392409638040 3" xfId="1722" xr:uid="{00000000-0005-0000-0000-0000D3080000}"/>
    <cellStyle name="style1392409638040 4" xfId="2478" xr:uid="{00000000-0005-0000-0000-0000D4080000}"/>
    <cellStyle name="style1392409638040 5" xfId="3259" xr:uid="{00000000-0005-0000-0000-0000D5080000}"/>
    <cellStyle name="style1392662049359" xfId="256" xr:uid="{00000000-0005-0000-0000-0000D6080000}"/>
    <cellStyle name="style1392662049359 2" xfId="1040" xr:uid="{00000000-0005-0000-0000-0000D7080000}"/>
    <cellStyle name="style1392662049359 3" xfId="1820" xr:uid="{00000000-0005-0000-0000-0000D8080000}"/>
    <cellStyle name="style1392662049359 4" xfId="2576" xr:uid="{00000000-0005-0000-0000-0000D9080000}"/>
    <cellStyle name="style1392662049359 5" xfId="3357" xr:uid="{00000000-0005-0000-0000-0000DA080000}"/>
    <cellStyle name="style1392662049406" xfId="257" xr:uid="{00000000-0005-0000-0000-0000DB080000}"/>
    <cellStyle name="style1392662049406 2" xfId="1041" xr:uid="{00000000-0005-0000-0000-0000DC080000}"/>
    <cellStyle name="style1392662049406 3" xfId="1821" xr:uid="{00000000-0005-0000-0000-0000DD080000}"/>
    <cellStyle name="style1392662049406 4" xfId="2577" xr:uid="{00000000-0005-0000-0000-0000DE080000}"/>
    <cellStyle name="style1392662049406 5" xfId="3358" xr:uid="{00000000-0005-0000-0000-0000DF080000}"/>
    <cellStyle name="style1392662049452" xfId="258" xr:uid="{00000000-0005-0000-0000-0000E0080000}"/>
    <cellStyle name="style1392662049452 2" xfId="1042" xr:uid="{00000000-0005-0000-0000-0000E1080000}"/>
    <cellStyle name="style1392662049452 3" xfId="1822" xr:uid="{00000000-0005-0000-0000-0000E2080000}"/>
    <cellStyle name="style1392662049452 4" xfId="2578" xr:uid="{00000000-0005-0000-0000-0000E3080000}"/>
    <cellStyle name="style1392662049452 5" xfId="3359" xr:uid="{00000000-0005-0000-0000-0000E4080000}"/>
    <cellStyle name="style1392662049499" xfId="259" xr:uid="{00000000-0005-0000-0000-0000E5080000}"/>
    <cellStyle name="style1392662049499 2" xfId="1043" xr:uid="{00000000-0005-0000-0000-0000E6080000}"/>
    <cellStyle name="style1392662049499 3" xfId="1823" xr:uid="{00000000-0005-0000-0000-0000E7080000}"/>
    <cellStyle name="style1392662049499 4" xfId="2579" xr:uid="{00000000-0005-0000-0000-0000E8080000}"/>
    <cellStyle name="style1392662049499 5" xfId="3360" xr:uid="{00000000-0005-0000-0000-0000E9080000}"/>
    <cellStyle name="style1392662049530" xfId="260" xr:uid="{00000000-0005-0000-0000-0000EA080000}"/>
    <cellStyle name="style1392662049530 2" xfId="1044" xr:uid="{00000000-0005-0000-0000-0000EB080000}"/>
    <cellStyle name="style1392662049530 3" xfId="1824" xr:uid="{00000000-0005-0000-0000-0000EC080000}"/>
    <cellStyle name="style1392662049530 4" xfId="2580" xr:uid="{00000000-0005-0000-0000-0000ED080000}"/>
    <cellStyle name="style1392662049530 5" xfId="3361" xr:uid="{00000000-0005-0000-0000-0000EE080000}"/>
    <cellStyle name="style1392662049577" xfId="261" xr:uid="{00000000-0005-0000-0000-0000EF080000}"/>
    <cellStyle name="style1392662049577 2" xfId="1045" xr:uid="{00000000-0005-0000-0000-0000F0080000}"/>
    <cellStyle name="style1392662049577 3" xfId="1825" xr:uid="{00000000-0005-0000-0000-0000F1080000}"/>
    <cellStyle name="style1392662049577 4" xfId="2581" xr:uid="{00000000-0005-0000-0000-0000F2080000}"/>
    <cellStyle name="style1392662049577 5" xfId="3362" xr:uid="{00000000-0005-0000-0000-0000F3080000}"/>
    <cellStyle name="style1392662049624" xfId="262" xr:uid="{00000000-0005-0000-0000-0000F4080000}"/>
    <cellStyle name="style1392662049624 2" xfId="1046" xr:uid="{00000000-0005-0000-0000-0000F5080000}"/>
    <cellStyle name="style1392662049624 3" xfId="1826" xr:uid="{00000000-0005-0000-0000-0000F6080000}"/>
    <cellStyle name="style1392662049624 4" xfId="2582" xr:uid="{00000000-0005-0000-0000-0000F7080000}"/>
    <cellStyle name="style1392662049624 5" xfId="3363" xr:uid="{00000000-0005-0000-0000-0000F8080000}"/>
    <cellStyle name="style1392662049655" xfId="263" xr:uid="{00000000-0005-0000-0000-0000F9080000}"/>
    <cellStyle name="style1392662049655 2" xfId="1047" xr:uid="{00000000-0005-0000-0000-0000FA080000}"/>
    <cellStyle name="style1392662049655 3" xfId="1827" xr:uid="{00000000-0005-0000-0000-0000FB080000}"/>
    <cellStyle name="style1392662049655 4" xfId="2583" xr:uid="{00000000-0005-0000-0000-0000FC080000}"/>
    <cellStyle name="style1392662049655 5" xfId="3364" xr:uid="{00000000-0005-0000-0000-0000FD080000}"/>
    <cellStyle name="style1392662049718" xfId="264" xr:uid="{00000000-0005-0000-0000-0000FE080000}"/>
    <cellStyle name="style1392662049718 2" xfId="1048" xr:uid="{00000000-0005-0000-0000-0000FF080000}"/>
    <cellStyle name="style1392662049718 3" xfId="1828" xr:uid="{00000000-0005-0000-0000-000000090000}"/>
    <cellStyle name="style1392662049718 4" xfId="2584" xr:uid="{00000000-0005-0000-0000-000001090000}"/>
    <cellStyle name="style1392662049718 5" xfId="3365" xr:uid="{00000000-0005-0000-0000-000002090000}"/>
    <cellStyle name="style1392662049811" xfId="265" xr:uid="{00000000-0005-0000-0000-000003090000}"/>
    <cellStyle name="style1392662049811 2" xfId="1049" xr:uid="{00000000-0005-0000-0000-000004090000}"/>
    <cellStyle name="style1392662049811 3" xfId="1829" xr:uid="{00000000-0005-0000-0000-000005090000}"/>
    <cellStyle name="style1392662049811 4" xfId="2585" xr:uid="{00000000-0005-0000-0000-000006090000}"/>
    <cellStyle name="style1392662049811 5" xfId="3366" xr:uid="{00000000-0005-0000-0000-000007090000}"/>
    <cellStyle name="style1392662049858" xfId="266" xr:uid="{00000000-0005-0000-0000-000008090000}"/>
    <cellStyle name="style1392662049858 2" xfId="1050" xr:uid="{00000000-0005-0000-0000-000009090000}"/>
    <cellStyle name="style1392662049858 3" xfId="1830" xr:uid="{00000000-0005-0000-0000-00000A090000}"/>
    <cellStyle name="style1392662049858 4" xfId="2586" xr:uid="{00000000-0005-0000-0000-00000B090000}"/>
    <cellStyle name="style1392662049858 5" xfId="3367" xr:uid="{00000000-0005-0000-0000-00000C090000}"/>
    <cellStyle name="style1392662049889" xfId="267" xr:uid="{00000000-0005-0000-0000-00000D090000}"/>
    <cellStyle name="style1392662049889 2" xfId="1051" xr:uid="{00000000-0005-0000-0000-00000E090000}"/>
    <cellStyle name="style1392662049889 3" xfId="1831" xr:uid="{00000000-0005-0000-0000-00000F090000}"/>
    <cellStyle name="style1392662049889 4" xfId="2587" xr:uid="{00000000-0005-0000-0000-000010090000}"/>
    <cellStyle name="style1392662049889 5" xfId="3368" xr:uid="{00000000-0005-0000-0000-000011090000}"/>
    <cellStyle name="style1392663941803" xfId="622" xr:uid="{00000000-0005-0000-0000-000012090000}"/>
    <cellStyle name="style1392663941803 2" xfId="1406" xr:uid="{00000000-0005-0000-0000-000013090000}"/>
    <cellStyle name="style1392663941803 3" xfId="2186" xr:uid="{00000000-0005-0000-0000-000014090000}"/>
    <cellStyle name="style1392663941803 4" xfId="2942" xr:uid="{00000000-0005-0000-0000-000015090000}"/>
    <cellStyle name="style1392663941803 5" xfId="3723" xr:uid="{00000000-0005-0000-0000-000016090000}"/>
    <cellStyle name="style1392663941834" xfId="623" xr:uid="{00000000-0005-0000-0000-000017090000}"/>
    <cellStyle name="style1392663941834 2" xfId="1407" xr:uid="{00000000-0005-0000-0000-000018090000}"/>
    <cellStyle name="style1392663941834 3" xfId="2187" xr:uid="{00000000-0005-0000-0000-000019090000}"/>
    <cellStyle name="style1392663941834 4" xfId="2943" xr:uid="{00000000-0005-0000-0000-00001A090000}"/>
    <cellStyle name="style1392663941834 5" xfId="3724" xr:uid="{00000000-0005-0000-0000-00001B090000}"/>
    <cellStyle name="style1392663941865" xfId="624" xr:uid="{00000000-0005-0000-0000-00001C090000}"/>
    <cellStyle name="style1392663941865 2" xfId="1408" xr:uid="{00000000-0005-0000-0000-00001D090000}"/>
    <cellStyle name="style1392663941865 3" xfId="2188" xr:uid="{00000000-0005-0000-0000-00001E090000}"/>
    <cellStyle name="style1392663941865 4" xfId="2944" xr:uid="{00000000-0005-0000-0000-00001F090000}"/>
    <cellStyle name="style1392663941865 5" xfId="3725" xr:uid="{00000000-0005-0000-0000-000020090000}"/>
    <cellStyle name="style1392664130972" xfId="630" xr:uid="{00000000-0005-0000-0000-000021090000}"/>
    <cellStyle name="style1392664130972 2" xfId="1414" xr:uid="{00000000-0005-0000-0000-000022090000}"/>
    <cellStyle name="style1392664130972 3" xfId="2194" xr:uid="{00000000-0005-0000-0000-000023090000}"/>
    <cellStyle name="style1392664130972 4" xfId="2950" xr:uid="{00000000-0005-0000-0000-000024090000}"/>
    <cellStyle name="style1392664130972 5" xfId="3731" xr:uid="{00000000-0005-0000-0000-000025090000}"/>
    <cellStyle name="style1392664131003" xfId="631" xr:uid="{00000000-0005-0000-0000-000026090000}"/>
    <cellStyle name="style1392664131003 2" xfId="1415" xr:uid="{00000000-0005-0000-0000-000027090000}"/>
    <cellStyle name="style1392664131003 3" xfId="2195" xr:uid="{00000000-0005-0000-0000-000028090000}"/>
    <cellStyle name="style1392664131003 4" xfId="2951" xr:uid="{00000000-0005-0000-0000-000029090000}"/>
    <cellStyle name="style1392664131003 5" xfId="3732" xr:uid="{00000000-0005-0000-0000-00002A090000}"/>
    <cellStyle name="style1392664131034" xfId="632" xr:uid="{00000000-0005-0000-0000-00002B090000}"/>
    <cellStyle name="style1392664131034 2" xfId="1416" xr:uid="{00000000-0005-0000-0000-00002C090000}"/>
    <cellStyle name="style1392664131034 3" xfId="2196" xr:uid="{00000000-0005-0000-0000-00002D090000}"/>
    <cellStyle name="style1392664131034 4" xfId="2952" xr:uid="{00000000-0005-0000-0000-00002E090000}"/>
    <cellStyle name="style1392664131034 5" xfId="3733" xr:uid="{00000000-0005-0000-0000-00002F090000}"/>
    <cellStyle name="style1392664131065" xfId="633" xr:uid="{00000000-0005-0000-0000-000030090000}"/>
    <cellStyle name="style1392664131065 2" xfId="1417" xr:uid="{00000000-0005-0000-0000-000031090000}"/>
    <cellStyle name="style1392664131065 3" xfId="2197" xr:uid="{00000000-0005-0000-0000-000032090000}"/>
    <cellStyle name="style1392664131065 4" xfId="2953" xr:uid="{00000000-0005-0000-0000-000033090000}"/>
    <cellStyle name="style1392664131065 5" xfId="3734" xr:uid="{00000000-0005-0000-0000-000034090000}"/>
    <cellStyle name="style1392664131097" xfId="634" xr:uid="{00000000-0005-0000-0000-000035090000}"/>
    <cellStyle name="style1392664131097 2" xfId="1418" xr:uid="{00000000-0005-0000-0000-000036090000}"/>
    <cellStyle name="style1392664131097 3" xfId="2198" xr:uid="{00000000-0005-0000-0000-000037090000}"/>
    <cellStyle name="style1392664131097 4" xfId="2954" xr:uid="{00000000-0005-0000-0000-000038090000}"/>
    <cellStyle name="style1392664131097 5" xfId="3735" xr:uid="{00000000-0005-0000-0000-000039090000}"/>
    <cellStyle name="style1392664131128" xfId="635" xr:uid="{00000000-0005-0000-0000-00003A090000}"/>
    <cellStyle name="style1392664131128 2" xfId="1419" xr:uid="{00000000-0005-0000-0000-00003B090000}"/>
    <cellStyle name="style1392664131128 3" xfId="2199" xr:uid="{00000000-0005-0000-0000-00003C090000}"/>
    <cellStyle name="style1392664131128 4" xfId="2955" xr:uid="{00000000-0005-0000-0000-00003D090000}"/>
    <cellStyle name="style1392664131128 5" xfId="3736" xr:uid="{00000000-0005-0000-0000-00003E090000}"/>
    <cellStyle name="style1392664131190" xfId="636" xr:uid="{00000000-0005-0000-0000-00003F090000}"/>
    <cellStyle name="style1392664131190 2" xfId="1420" xr:uid="{00000000-0005-0000-0000-000040090000}"/>
    <cellStyle name="style1392664131190 3" xfId="2200" xr:uid="{00000000-0005-0000-0000-000041090000}"/>
    <cellStyle name="style1392664131190 4" xfId="2956" xr:uid="{00000000-0005-0000-0000-000042090000}"/>
    <cellStyle name="style1392664131190 5" xfId="3737" xr:uid="{00000000-0005-0000-0000-000043090000}"/>
    <cellStyle name="style1392664131221" xfId="637" xr:uid="{00000000-0005-0000-0000-000044090000}"/>
    <cellStyle name="style1392664131221 2" xfId="1421" xr:uid="{00000000-0005-0000-0000-000045090000}"/>
    <cellStyle name="style1392664131221 3" xfId="2201" xr:uid="{00000000-0005-0000-0000-000046090000}"/>
    <cellStyle name="style1392664131221 4" xfId="2957" xr:uid="{00000000-0005-0000-0000-000047090000}"/>
    <cellStyle name="style1392664131221 5" xfId="3738" xr:uid="{00000000-0005-0000-0000-000048090000}"/>
    <cellStyle name="style1392664131253" xfId="638" xr:uid="{00000000-0005-0000-0000-000049090000}"/>
    <cellStyle name="style1392664131253 2" xfId="1422" xr:uid="{00000000-0005-0000-0000-00004A090000}"/>
    <cellStyle name="style1392664131253 3" xfId="2202" xr:uid="{00000000-0005-0000-0000-00004B090000}"/>
    <cellStyle name="style1392664131253 4" xfId="2958" xr:uid="{00000000-0005-0000-0000-00004C090000}"/>
    <cellStyle name="style1392664131253 5" xfId="3739" xr:uid="{00000000-0005-0000-0000-00004D090000}"/>
    <cellStyle name="style1392664131284" xfId="639" xr:uid="{00000000-0005-0000-0000-00004E090000}"/>
    <cellStyle name="style1392664131284 2" xfId="1423" xr:uid="{00000000-0005-0000-0000-00004F090000}"/>
    <cellStyle name="style1392664131284 3" xfId="2203" xr:uid="{00000000-0005-0000-0000-000050090000}"/>
    <cellStyle name="style1392664131284 4" xfId="2959" xr:uid="{00000000-0005-0000-0000-000051090000}"/>
    <cellStyle name="style1392664131284 5" xfId="3740" xr:uid="{00000000-0005-0000-0000-000052090000}"/>
    <cellStyle name="style1392664265805" xfId="640" xr:uid="{00000000-0005-0000-0000-000053090000}"/>
    <cellStyle name="style1392664265805 2" xfId="1424" xr:uid="{00000000-0005-0000-0000-000054090000}"/>
    <cellStyle name="style1392664265805 3" xfId="2204" xr:uid="{00000000-0005-0000-0000-000055090000}"/>
    <cellStyle name="style1392664265805 4" xfId="2960" xr:uid="{00000000-0005-0000-0000-000056090000}"/>
    <cellStyle name="style1392664265805 5" xfId="3741" xr:uid="{00000000-0005-0000-0000-000057090000}"/>
    <cellStyle name="style1392664265836" xfId="641" xr:uid="{00000000-0005-0000-0000-000058090000}"/>
    <cellStyle name="style1392664265836 2" xfId="1425" xr:uid="{00000000-0005-0000-0000-000059090000}"/>
    <cellStyle name="style1392664265836 3" xfId="2205" xr:uid="{00000000-0005-0000-0000-00005A090000}"/>
    <cellStyle name="style1392664265836 4" xfId="2961" xr:uid="{00000000-0005-0000-0000-00005B090000}"/>
    <cellStyle name="style1392664265836 5" xfId="3742" xr:uid="{00000000-0005-0000-0000-00005C090000}"/>
    <cellStyle name="style1392664265868" xfId="642" xr:uid="{00000000-0005-0000-0000-00005D090000}"/>
    <cellStyle name="style1392664265868 2" xfId="1426" xr:uid="{00000000-0005-0000-0000-00005E090000}"/>
    <cellStyle name="style1392664265868 3" xfId="2206" xr:uid="{00000000-0005-0000-0000-00005F090000}"/>
    <cellStyle name="style1392664265868 4" xfId="2962" xr:uid="{00000000-0005-0000-0000-000060090000}"/>
    <cellStyle name="style1392664265868 5" xfId="3743" xr:uid="{00000000-0005-0000-0000-000061090000}"/>
    <cellStyle name="style1392664265899" xfId="643" xr:uid="{00000000-0005-0000-0000-000062090000}"/>
    <cellStyle name="style1392664265899 2" xfId="1427" xr:uid="{00000000-0005-0000-0000-000063090000}"/>
    <cellStyle name="style1392664265899 3" xfId="2207" xr:uid="{00000000-0005-0000-0000-000064090000}"/>
    <cellStyle name="style1392664265899 4" xfId="2963" xr:uid="{00000000-0005-0000-0000-000065090000}"/>
    <cellStyle name="style1392664265899 5" xfId="3744" xr:uid="{00000000-0005-0000-0000-000066090000}"/>
    <cellStyle name="style1392664265930" xfId="644" xr:uid="{00000000-0005-0000-0000-000067090000}"/>
    <cellStyle name="style1392664265930 2" xfId="1428" xr:uid="{00000000-0005-0000-0000-000068090000}"/>
    <cellStyle name="style1392664265930 3" xfId="2208" xr:uid="{00000000-0005-0000-0000-000069090000}"/>
    <cellStyle name="style1392664265930 4" xfId="2964" xr:uid="{00000000-0005-0000-0000-00006A090000}"/>
    <cellStyle name="style1392664265930 5" xfId="3745" xr:uid="{00000000-0005-0000-0000-00006B090000}"/>
    <cellStyle name="style1392664265961" xfId="645" xr:uid="{00000000-0005-0000-0000-00006C090000}"/>
    <cellStyle name="style1392664265961 2" xfId="1429" xr:uid="{00000000-0005-0000-0000-00006D090000}"/>
    <cellStyle name="style1392664265961 3" xfId="2209" xr:uid="{00000000-0005-0000-0000-00006E090000}"/>
    <cellStyle name="style1392664265961 4" xfId="2965" xr:uid="{00000000-0005-0000-0000-00006F090000}"/>
    <cellStyle name="style1392664265961 5" xfId="3746" xr:uid="{00000000-0005-0000-0000-000070090000}"/>
    <cellStyle name="style1392664266024" xfId="646" xr:uid="{00000000-0005-0000-0000-000071090000}"/>
    <cellStyle name="style1392664266024 2" xfId="1430" xr:uid="{00000000-0005-0000-0000-000072090000}"/>
    <cellStyle name="style1392664266024 3" xfId="2210" xr:uid="{00000000-0005-0000-0000-000073090000}"/>
    <cellStyle name="style1392664266024 4" xfId="2966" xr:uid="{00000000-0005-0000-0000-000074090000}"/>
    <cellStyle name="style1392664266024 5" xfId="3747" xr:uid="{00000000-0005-0000-0000-000075090000}"/>
    <cellStyle name="style1392664266055" xfId="647" xr:uid="{00000000-0005-0000-0000-000076090000}"/>
    <cellStyle name="style1392664266055 2" xfId="1431" xr:uid="{00000000-0005-0000-0000-000077090000}"/>
    <cellStyle name="style1392664266055 3" xfId="2211" xr:uid="{00000000-0005-0000-0000-000078090000}"/>
    <cellStyle name="style1392664266055 4" xfId="2967" xr:uid="{00000000-0005-0000-0000-000079090000}"/>
    <cellStyle name="style1392664266055 5" xfId="3748" xr:uid="{00000000-0005-0000-0000-00007A090000}"/>
    <cellStyle name="style1392664266086" xfId="648" xr:uid="{00000000-0005-0000-0000-00007B090000}"/>
    <cellStyle name="style1392664266086 2" xfId="1432" xr:uid="{00000000-0005-0000-0000-00007C090000}"/>
    <cellStyle name="style1392664266086 3" xfId="2212" xr:uid="{00000000-0005-0000-0000-00007D090000}"/>
    <cellStyle name="style1392664266086 4" xfId="2968" xr:uid="{00000000-0005-0000-0000-00007E090000}"/>
    <cellStyle name="style1392664266086 5" xfId="3749" xr:uid="{00000000-0005-0000-0000-00007F090000}"/>
    <cellStyle name="style1392664266117" xfId="649" xr:uid="{00000000-0005-0000-0000-000080090000}"/>
    <cellStyle name="style1392664266117 2" xfId="1433" xr:uid="{00000000-0005-0000-0000-000081090000}"/>
    <cellStyle name="style1392664266117 3" xfId="2213" xr:uid="{00000000-0005-0000-0000-000082090000}"/>
    <cellStyle name="style1392664266117 4" xfId="2969" xr:uid="{00000000-0005-0000-0000-000083090000}"/>
    <cellStyle name="style1392664266117 5" xfId="3750" xr:uid="{00000000-0005-0000-0000-000084090000}"/>
    <cellStyle name="style1392664433243" xfId="650" xr:uid="{00000000-0005-0000-0000-000085090000}"/>
    <cellStyle name="style1392664433243 2" xfId="1434" xr:uid="{00000000-0005-0000-0000-000086090000}"/>
    <cellStyle name="style1392664433243 3" xfId="2214" xr:uid="{00000000-0005-0000-0000-000087090000}"/>
    <cellStyle name="style1392664433243 4" xfId="2970" xr:uid="{00000000-0005-0000-0000-000088090000}"/>
    <cellStyle name="style1392664433243 5" xfId="3751" xr:uid="{00000000-0005-0000-0000-000089090000}"/>
    <cellStyle name="style1392664433290" xfId="651" xr:uid="{00000000-0005-0000-0000-00008A090000}"/>
    <cellStyle name="style1392664433290 2" xfId="1435" xr:uid="{00000000-0005-0000-0000-00008B090000}"/>
    <cellStyle name="style1392664433290 3" xfId="2215" xr:uid="{00000000-0005-0000-0000-00008C090000}"/>
    <cellStyle name="style1392664433290 4" xfId="2971" xr:uid="{00000000-0005-0000-0000-00008D090000}"/>
    <cellStyle name="style1392664433290 5" xfId="3752" xr:uid="{00000000-0005-0000-0000-00008E090000}"/>
    <cellStyle name="style1392664433321" xfId="652" xr:uid="{00000000-0005-0000-0000-00008F090000}"/>
    <cellStyle name="style1392664433321 2" xfId="1436" xr:uid="{00000000-0005-0000-0000-000090090000}"/>
    <cellStyle name="style1392664433321 3" xfId="2216" xr:uid="{00000000-0005-0000-0000-000091090000}"/>
    <cellStyle name="style1392664433321 4" xfId="2972" xr:uid="{00000000-0005-0000-0000-000092090000}"/>
    <cellStyle name="style1392664433321 5" xfId="3753" xr:uid="{00000000-0005-0000-0000-000093090000}"/>
    <cellStyle name="style1392664433352" xfId="653" xr:uid="{00000000-0005-0000-0000-000094090000}"/>
    <cellStyle name="style1392664433352 2" xfId="1437" xr:uid="{00000000-0005-0000-0000-000095090000}"/>
    <cellStyle name="style1392664433352 3" xfId="2217" xr:uid="{00000000-0005-0000-0000-000096090000}"/>
    <cellStyle name="style1392664433352 4" xfId="2973" xr:uid="{00000000-0005-0000-0000-000097090000}"/>
    <cellStyle name="style1392664433352 5" xfId="3754" xr:uid="{00000000-0005-0000-0000-000098090000}"/>
    <cellStyle name="style1392664433384" xfId="654" xr:uid="{00000000-0005-0000-0000-000099090000}"/>
    <cellStyle name="style1392664433384 2" xfId="1438" xr:uid="{00000000-0005-0000-0000-00009A090000}"/>
    <cellStyle name="style1392664433384 3" xfId="2218" xr:uid="{00000000-0005-0000-0000-00009B090000}"/>
    <cellStyle name="style1392664433384 4" xfId="2974" xr:uid="{00000000-0005-0000-0000-00009C090000}"/>
    <cellStyle name="style1392664433384 5" xfId="3755" xr:uid="{00000000-0005-0000-0000-00009D090000}"/>
    <cellStyle name="style1392664433415" xfId="655" xr:uid="{00000000-0005-0000-0000-00009E090000}"/>
    <cellStyle name="style1392664433415 2" xfId="1439" xr:uid="{00000000-0005-0000-0000-00009F090000}"/>
    <cellStyle name="style1392664433415 3" xfId="2219" xr:uid="{00000000-0005-0000-0000-0000A0090000}"/>
    <cellStyle name="style1392664433415 4" xfId="2975" xr:uid="{00000000-0005-0000-0000-0000A1090000}"/>
    <cellStyle name="style1392664433415 5" xfId="3756" xr:uid="{00000000-0005-0000-0000-0000A2090000}"/>
    <cellStyle name="style1392664433446" xfId="656" xr:uid="{00000000-0005-0000-0000-0000A3090000}"/>
    <cellStyle name="style1392664433446 2" xfId="1440" xr:uid="{00000000-0005-0000-0000-0000A4090000}"/>
    <cellStyle name="style1392664433446 3" xfId="2220" xr:uid="{00000000-0005-0000-0000-0000A5090000}"/>
    <cellStyle name="style1392664433446 4" xfId="2976" xr:uid="{00000000-0005-0000-0000-0000A6090000}"/>
    <cellStyle name="style1392664433446 5" xfId="3757" xr:uid="{00000000-0005-0000-0000-0000A7090000}"/>
    <cellStyle name="style1392664433493" xfId="657" xr:uid="{00000000-0005-0000-0000-0000A8090000}"/>
    <cellStyle name="style1392664433493 2" xfId="1441" xr:uid="{00000000-0005-0000-0000-0000A9090000}"/>
    <cellStyle name="style1392664433493 3" xfId="2221" xr:uid="{00000000-0005-0000-0000-0000AA090000}"/>
    <cellStyle name="style1392664433493 4" xfId="2977" xr:uid="{00000000-0005-0000-0000-0000AB090000}"/>
    <cellStyle name="style1392664433493 5" xfId="3758" xr:uid="{00000000-0005-0000-0000-0000AC090000}"/>
    <cellStyle name="style1392664433524" xfId="658" xr:uid="{00000000-0005-0000-0000-0000AD090000}"/>
    <cellStyle name="style1392664433524 2" xfId="1442" xr:uid="{00000000-0005-0000-0000-0000AE090000}"/>
    <cellStyle name="style1392664433524 3" xfId="2222" xr:uid="{00000000-0005-0000-0000-0000AF090000}"/>
    <cellStyle name="style1392664433524 4" xfId="2978" xr:uid="{00000000-0005-0000-0000-0000B0090000}"/>
    <cellStyle name="style1392664433524 5" xfId="3759" xr:uid="{00000000-0005-0000-0000-0000B1090000}"/>
    <cellStyle name="style1392664433555" xfId="659" xr:uid="{00000000-0005-0000-0000-0000B2090000}"/>
    <cellStyle name="style1392664433555 2" xfId="1443" xr:uid="{00000000-0005-0000-0000-0000B3090000}"/>
    <cellStyle name="style1392664433555 3" xfId="2223" xr:uid="{00000000-0005-0000-0000-0000B4090000}"/>
    <cellStyle name="style1392664433555 4" xfId="2979" xr:uid="{00000000-0005-0000-0000-0000B5090000}"/>
    <cellStyle name="style1392664433555 5" xfId="3760" xr:uid="{00000000-0005-0000-0000-0000B6090000}"/>
    <cellStyle name="style1392664433586" xfId="660" xr:uid="{00000000-0005-0000-0000-0000B7090000}"/>
    <cellStyle name="style1392664433586 2" xfId="1444" xr:uid="{00000000-0005-0000-0000-0000B8090000}"/>
    <cellStyle name="style1392664433586 3" xfId="2224" xr:uid="{00000000-0005-0000-0000-0000B9090000}"/>
    <cellStyle name="style1392664433586 4" xfId="2980" xr:uid="{00000000-0005-0000-0000-0000BA090000}"/>
    <cellStyle name="style1392664433586 5" xfId="3761" xr:uid="{00000000-0005-0000-0000-0000BB090000}"/>
    <cellStyle name="style1392664549748" xfId="661" xr:uid="{00000000-0005-0000-0000-0000BC090000}"/>
    <cellStyle name="style1392664549748 2" xfId="1445" xr:uid="{00000000-0005-0000-0000-0000BD090000}"/>
    <cellStyle name="style1392664549748 3" xfId="2225" xr:uid="{00000000-0005-0000-0000-0000BE090000}"/>
    <cellStyle name="style1392664549748 4" xfId="2981" xr:uid="{00000000-0005-0000-0000-0000BF090000}"/>
    <cellStyle name="style1392664549748 5" xfId="3762" xr:uid="{00000000-0005-0000-0000-0000C0090000}"/>
    <cellStyle name="style1392664549779" xfId="662" xr:uid="{00000000-0005-0000-0000-0000C1090000}"/>
    <cellStyle name="style1392664549779 2" xfId="1446" xr:uid="{00000000-0005-0000-0000-0000C2090000}"/>
    <cellStyle name="style1392664549779 3" xfId="2226" xr:uid="{00000000-0005-0000-0000-0000C3090000}"/>
    <cellStyle name="style1392664549779 4" xfId="2982" xr:uid="{00000000-0005-0000-0000-0000C4090000}"/>
    <cellStyle name="style1392664549779 5" xfId="3763" xr:uid="{00000000-0005-0000-0000-0000C5090000}"/>
    <cellStyle name="style1392664549811" xfId="663" xr:uid="{00000000-0005-0000-0000-0000C6090000}"/>
    <cellStyle name="style1392664549811 2" xfId="1447" xr:uid="{00000000-0005-0000-0000-0000C7090000}"/>
    <cellStyle name="style1392664549811 3" xfId="2227" xr:uid="{00000000-0005-0000-0000-0000C8090000}"/>
    <cellStyle name="style1392664549811 4" xfId="2983" xr:uid="{00000000-0005-0000-0000-0000C9090000}"/>
    <cellStyle name="style1392664549811 5" xfId="3764" xr:uid="{00000000-0005-0000-0000-0000CA090000}"/>
    <cellStyle name="style1392664549842" xfId="664" xr:uid="{00000000-0005-0000-0000-0000CB090000}"/>
    <cellStyle name="style1392664549842 2" xfId="1448" xr:uid="{00000000-0005-0000-0000-0000CC090000}"/>
    <cellStyle name="style1392664549842 3" xfId="2228" xr:uid="{00000000-0005-0000-0000-0000CD090000}"/>
    <cellStyle name="style1392664549842 4" xfId="2984" xr:uid="{00000000-0005-0000-0000-0000CE090000}"/>
    <cellStyle name="style1392664549842 5" xfId="3765" xr:uid="{00000000-0005-0000-0000-0000CF090000}"/>
    <cellStyle name="style1392664549873" xfId="665" xr:uid="{00000000-0005-0000-0000-0000D0090000}"/>
    <cellStyle name="style1392664549873 2" xfId="1449" xr:uid="{00000000-0005-0000-0000-0000D1090000}"/>
    <cellStyle name="style1392664549873 3" xfId="2229" xr:uid="{00000000-0005-0000-0000-0000D2090000}"/>
    <cellStyle name="style1392664549873 4" xfId="2985" xr:uid="{00000000-0005-0000-0000-0000D3090000}"/>
    <cellStyle name="style1392664549873 5" xfId="3766" xr:uid="{00000000-0005-0000-0000-0000D4090000}"/>
    <cellStyle name="style1392664549904" xfId="666" xr:uid="{00000000-0005-0000-0000-0000D5090000}"/>
    <cellStyle name="style1392664549904 2" xfId="1450" xr:uid="{00000000-0005-0000-0000-0000D6090000}"/>
    <cellStyle name="style1392664549904 3" xfId="2230" xr:uid="{00000000-0005-0000-0000-0000D7090000}"/>
    <cellStyle name="style1392664549904 4" xfId="2986" xr:uid="{00000000-0005-0000-0000-0000D8090000}"/>
    <cellStyle name="style1392664549904 5" xfId="3767" xr:uid="{00000000-0005-0000-0000-0000D9090000}"/>
    <cellStyle name="style1392664549935" xfId="667" xr:uid="{00000000-0005-0000-0000-0000DA090000}"/>
    <cellStyle name="style1392664549935 2" xfId="1451" xr:uid="{00000000-0005-0000-0000-0000DB090000}"/>
    <cellStyle name="style1392664549935 3" xfId="2231" xr:uid="{00000000-0005-0000-0000-0000DC090000}"/>
    <cellStyle name="style1392664549935 4" xfId="2987" xr:uid="{00000000-0005-0000-0000-0000DD090000}"/>
    <cellStyle name="style1392664549935 5" xfId="3768" xr:uid="{00000000-0005-0000-0000-0000DE090000}"/>
    <cellStyle name="style1392664549982" xfId="668" xr:uid="{00000000-0005-0000-0000-0000DF090000}"/>
    <cellStyle name="style1392664549982 2" xfId="1452" xr:uid="{00000000-0005-0000-0000-0000E0090000}"/>
    <cellStyle name="style1392664549982 3" xfId="2232" xr:uid="{00000000-0005-0000-0000-0000E1090000}"/>
    <cellStyle name="style1392664549982 4" xfId="2988" xr:uid="{00000000-0005-0000-0000-0000E2090000}"/>
    <cellStyle name="style1392664549982 5" xfId="3769" xr:uid="{00000000-0005-0000-0000-0000E3090000}"/>
    <cellStyle name="style1392664550013" xfId="669" xr:uid="{00000000-0005-0000-0000-0000E4090000}"/>
    <cellStyle name="style1392664550013 2" xfId="1453" xr:uid="{00000000-0005-0000-0000-0000E5090000}"/>
    <cellStyle name="style1392664550013 3" xfId="2233" xr:uid="{00000000-0005-0000-0000-0000E6090000}"/>
    <cellStyle name="style1392664550013 4" xfId="2989" xr:uid="{00000000-0005-0000-0000-0000E7090000}"/>
    <cellStyle name="style1392664550013 5" xfId="3770" xr:uid="{00000000-0005-0000-0000-0000E8090000}"/>
    <cellStyle name="style1392664550045" xfId="670" xr:uid="{00000000-0005-0000-0000-0000E9090000}"/>
    <cellStyle name="style1392664550045 2" xfId="1454" xr:uid="{00000000-0005-0000-0000-0000EA090000}"/>
    <cellStyle name="style1392664550045 3" xfId="2234" xr:uid="{00000000-0005-0000-0000-0000EB090000}"/>
    <cellStyle name="style1392664550045 4" xfId="2990" xr:uid="{00000000-0005-0000-0000-0000EC090000}"/>
    <cellStyle name="style1392664550045 5" xfId="3771" xr:uid="{00000000-0005-0000-0000-0000ED090000}"/>
    <cellStyle name="style1392664550076" xfId="671" xr:uid="{00000000-0005-0000-0000-0000EE090000}"/>
    <cellStyle name="style1392664550076 2" xfId="1455" xr:uid="{00000000-0005-0000-0000-0000EF090000}"/>
    <cellStyle name="style1392664550076 3" xfId="2235" xr:uid="{00000000-0005-0000-0000-0000F0090000}"/>
    <cellStyle name="style1392664550076 4" xfId="2991" xr:uid="{00000000-0005-0000-0000-0000F1090000}"/>
    <cellStyle name="style1392664550076 5" xfId="3772" xr:uid="{00000000-0005-0000-0000-0000F2090000}"/>
    <cellStyle name="style1392664643197" xfId="672" xr:uid="{00000000-0005-0000-0000-0000F3090000}"/>
    <cellStyle name="style1392664643197 2" xfId="1456" xr:uid="{00000000-0005-0000-0000-0000F4090000}"/>
    <cellStyle name="style1392664643197 3" xfId="2236" xr:uid="{00000000-0005-0000-0000-0000F5090000}"/>
    <cellStyle name="style1392664643197 4" xfId="2992" xr:uid="{00000000-0005-0000-0000-0000F6090000}"/>
    <cellStyle name="style1392664643197 5" xfId="3773" xr:uid="{00000000-0005-0000-0000-0000F7090000}"/>
    <cellStyle name="style1392664643228" xfId="673" xr:uid="{00000000-0005-0000-0000-0000F8090000}"/>
    <cellStyle name="style1392664643228 2" xfId="1457" xr:uid="{00000000-0005-0000-0000-0000F9090000}"/>
    <cellStyle name="style1392664643228 3" xfId="2237" xr:uid="{00000000-0005-0000-0000-0000FA090000}"/>
    <cellStyle name="style1392664643228 4" xfId="2993" xr:uid="{00000000-0005-0000-0000-0000FB090000}"/>
    <cellStyle name="style1392664643228 5" xfId="3774" xr:uid="{00000000-0005-0000-0000-0000FC090000}"/>
    <cellStyle name="style1392664643259" xfId="674" xr:uid="{00000000-0005-0000-0000-0000FD090000}"/>
    <cellStyle name="style1392664643259 2" xfId="1458" xr:uid="{00000000-0005-0000-0000-0000FE090000}"/>
    <cellStyle name="style1392664643259 3" xfId="2238" xr:uid="{00000000-0005-0000-0000-0000FF090000}"/>
    <cellStyle name="style1392664643259 4" xfId="2994" xr:uid="{00000000-0005-0000-0000-0000000A0000}"/>
    <cellStyle name="style1392664643259 5" xfId="3775" xr:uid="{00000000-0005-0000-0000-0000010A0000}"/>
    <cellStyle name="style1392664643291" xfId="675" xr:uid="{00000000-0005-0000-0000-0000020A0000}"/>
    <cellStyle name="style1392664643291 2" xfId="1459" xr:uid="{00000000-0005-0000-0000-0000030A0000}"/>
    <cellStyle name="style1392664643291 3" xfId="2239" xr:uid="{00000000-0005-0000-0000-0000040A0000}"/>
    <cellStyle name="style1392664643291 4" xfId="2995" xr:uid="{00000000-0005-0000-0000-0000050A0000}"/>
    <cellStyle name="style1392664643291 5" xfId="3776" xr:uid="{00000000-0005-0000-0000-0000060A0000}"/>
    <cellStyle name="style1392664643322" xfId="676" xr:uid="{00000000-0005-0000-0000-0000070A0000}"/>
    <cellStyle name="style1392664643322 2" xfId="1460" xr:uid="{00000000-0005-0000-0000-0000080A0000}"/>
    <cellStyle name="style1392664643322 3" xfId="2240" xr:uid="{00000000-0005-0000-0000-0000090A0000}"/>
    <cellStyle name="style1392664643322 4" xfId="2996" xr:uid="{00000000-0005-0000-0000-00000A0A0000}"/>
    <cellStyle name="style1392664643322 5" xfId="3777" xr:uid="{00000000-0005-0000-0000-00000B0A0000}"/>
    <cellStyle name="style1392664643353" xfId="677" xr:uid="{00000000-0005-0000-0000-00000C0A0000}"/>
    <cellStyle name="style1392664643353 2" xfId="1461" xr:uid="{00000000-0005-0000-0000-00000D0A0000}"/>
    <cellStyle name="style1392664643353 3" xfId="2241" xr:uid="{00000000-0005-0000-0000-00000E0A0000}"/>
    <cellStyle name="style1392664643353 4" xfId="2997" xr:uid="{00000000-0005-0000-0000-00000F0A0000}"/>
    <cellStyle name="style1392664643353 5" xfId="3778" xr:uid="{00000000-0005-0000-0000-0000100A0000}"/>
    <cellStyle name="style1392664643415" xfId="678" xr:uid="{00000000-0005-0000-0000-0000110A0000}"/>
    <cellStyle name="style1392664643415 2" xfId="1462" xr:uid="{00000000-0005-0000-0000-0000120A0000}"/>
    <cellStyle name="style1392664643415 3" xfId="2242" xr:uid="{00000000-0005-0000-0000-0000130A0000}"/>
    <cellStyle name="style1392664643415 4" xfId="2998" xr:uid="{00000000-0005-0000-0000-0000140A0000}"/>
    <cellStyle name="style1392664643415 5" xfId="3779" xr:uid="{00000000-0005-0000-0000-0000150A0000}"/>
    <cellStyle name="style1392664643447" xfId="679" xr:uid="{00000000-0005-0000-0000-0000160A0000}"/>
    <cellStyle name="style1392664643447 2" xfId="1463" xr:uid="{00000000-0005-0000-0000-0000170A0000}"/>
    <cellStyle name="style1392664643447 3" xfId="2243" xr:uid="{00000000-0005-0000-0000-0000180A0000}"/>
    <cellStyle name="style1392664643447 4" xfId="2999" xr:uid="{00000000-0005-0000-0000-0000190A0000}"/>
    <cellStyle name="style1392664643447 5" xfId="3780" xr:uid="{00000000-0005-0000-0000-00001A0A0000}"/>
    <cellStyle name="style1392664643478" xfId="680" xr:uid="{00000000-0005-0000-0000-00001B0A0000}"/>
    <cellStyle name="style1392664643478 2" xfId="1464" xr:uid="{00000000-0005-0000-0000-00001C0A0000}"/>
    <cellStyle name="style1392664643478 3" xfId="2244" xr:uid="{00000000-0005-0000-0000-00001D0A0000}"/>
    <cellStyle name="style1392664643478 4" xfId="3000" xr:uid="{00000000-0005-0000-0000-00001E0A0000}"/>
    <cellStyle name="style1392664643478 5" xfId="3781" xr:uid="{00000000-0005-0000-0000-00001F0A0000}"/>
    <cellStyle name="style1392664769735" xfId="77" xr:uid="{00000000-0005-0000-0000-0000200A0000}"/>
    <cellStyle name="style1392664769735 2" xfId="861" xr:uid="{00000000-0005-0000-0000-0000210A0000}"/>
    <cellStyle name="style1392664769735 3" xfId="1641" xr:uid="{00000000-0005-0000-0000-0000220A0000}"/>
    <cellStyle name="style1392664769735 4" xfId="2397" xr:uid="{00000000-0005-0000-0000-0000230A0000}"/>
    <cellStyle name="style1392664769735 5" xfId="3178" xr:uid="{00000000-0005-0000-0000-0000240A0000}"/>
    <cellStyle name="style1392664769797" xfId="681" xr:uid="{00000000-0005-0000-0000-0000250A0000}"/>
    <cellStyle name="style1392664769797 2" xfId="1465" xr:uid="{00000000-0005-0000-0000-0000260A0000}"/>
    <cellStyle name="style1392664769797 3" xfId="2245" xr:uid="{00000000-0005-0000-0000-0000270A0000}"/>
    <cellStyle name="style1392664769797 4" xfId="3001" xr:uid="{00000000-0005-0000-0000-0000280A0000}"/>
    <cellStyle name="style1392664769797 5" xfId="3782" xr:uid="{00000000-0005-0000-0000-0000290A0000}"/>
    <cellStyle name="style1392664769829" xfId="682" xr:uid="{00000000-0005-0000-0000-00002A0A0000}"/>
    <cellStyle name="style1392664769829 2" xfId="1466" xr:uid="{00000000-0005-0000-0000-00002B0A0000}"/>
    <cellStyle name="style1392664769829 3" xfId="2246" xr:uid="{00000000-0005-0000-0000-00002C0A0000}"/>
    <cellStyle name="style1392664769829 4" xfId="3002" xr:uid="{00000000-0005-0000-0000-00002D0A0000}"/>
    <cellStyle name="style1392664769829 5" xfId="3783" xr:uid="{00000000-0005-0000-0000-00002E0A0000}"/>
    <cellStyle name="style1392664769860" xfId="683" xr:uid="{00000000-0005-0000-0000-00002F0A0000}"/>
    <cellStyle name="style1392664769860 2" xfId="1467" xr:uid="{00000000-0005-0000-0000-0000300A0000}"/>
    <cellStyle name="style1392664769860 3" xfId="2247" xr:uid="{00000000-0005-0000-0000-0000310A0000}"/>
    <cellStyle name="style1392664769860 4" xfId="3003" xr:uid="{00000000-0005-0000-0000-0000320A0000}"/>
    <cellStyle name="style1392664769860 5" xfId="3784" xr:uid="{00000000-0005-0000-0000-0000330A0000}"/>
    <cellStyle name="style1392664769891" xfId="78" xr:uid="{00000000-0005-0000-0000-0000340A0000}"/>
    <cellStyle name="style1392664769891 2" xfId="862" xr:uid="{00000000-0005-0000-0000-0000350A0000}"/>
    <cellStyle name="style1392664769891 3" xfId="1642" xr:uid="{00000000-0005-0000-0000-0000360A0000}"/>
    <cellStyle name="style1392664769891 4" xfId="2398" xr:uid="{00000000-0005-0000-0000-0000370A0000}"/>
    <cellStyle name="style1392664769891 5" xfId="3179" xr:uid="{00000000-0005-0000-0000-0000380A0000}"/>
    <cellStyle name="style1392664769922" xfId="79" xr:uid="{00000000-0005-0000-0000-0000390A0000}"/>
    <cellStyle name="style1392664769922 2" xfId="863" xr:uid="{00000000-0005-0000-0000-00003A0A0000}"/>
    <cellStyle name="style1392664769922 3" xfId="1643" xr:uid="{00000000-0005-0000-0000-00003B0A0000}"/>
    <cellStyle name="style1392664769922 4" xfId="2399" xr:uid="{00000000-0005-0000-0000-00003C0A0000}"/>
    <cellStyle name="style1392664769922 5" xfId="3180" xr:uid="{00000000-0005-0000-0000-00003D0A0000}"/>
    <cellStyle name="style1392664769953" xfId="684" xr:uid="{00000000-0005-0000-0000-00003E0A0000}"/>
    <cellStyle name="style1392664769953 2" xfId="1468" xr:uid="{00000000-0005-0000-0000-00003F0A0000}"/>
    <cellStyle name="style1392664769953 3" xfId="2248" xr:uid="{00000000-0005-0000-0000-0000400A0000}"/>
    <cellStyle name="style1392664769953 4" xfId="3004" xr:uid="{00000000-0005-0000-0000-0000410A0000}"/>
    <cellStyle name="style1392664769953 5" xfId="3785" xr:uid="{00000000-0005-0000-0000-0000420A0000}"/>
    <cellStyle name="style1392664770000" xfId="685" xr:uid="{00000000-0005-0000-0000-0000430A0000}"/>
    <cellStyle name="style1392664770000 2" xfId="1469" xr:uid="{00000000-0005-0000-0000-0000440A0000}"/>
    <cellStyle name="style1392664770000 3" xfId="2249" xr:uid="{00000000-0005-0000-0000-0000450A0000}"/>
    <cellStyle name="style1392664770000 4" xfId="3005" xr:uid="{00000000-0005-0000-0000-0000460A0000}"/>
    <cellStyle name="style1392664770000 5" xfId="3786" xr:uid="{00000000-0005-0000-0000-0000470A0000}"/>
    <cellStyle name="style1392664770031" xfId="686" xr:uid="{00000000-0005-0000-0000-0000480A0000}"/>
    <cellStyle name="style1392664770031 2" xfId="1470" xr:uid="{00000000-0005-0000-0000-0000490A0000}"/>
    <cellStyle name="style1392664770031 3" xfId="2250" xr:uid="{00000000-0005-0000-0000-00004A0A0000}"/>
    <cellStyle name="style1392664770031 4" xfId="3006" xr:uid="{00000000-0005-0000-0000-00004B0A0000}"/>
    <cellStyle name="style1392664770031 5" xfId="3787" xr:uid="{00000000-0005-0000-0000-00004C0A0000}"/>
    <cellStyle name="style1392664770063" xfId="687" xr:uid="{00000000-0005-0000-0000-00004D0A0000}"/>
    <cellStyle name="style1392664770063 2" xfId="1471" xr:uid="{00000000-0005-0000-0000-00004E0A0000}"/>
    <cellStyle name="style1392664770063 3" xfId="2251" xr:uid="{00000000-0005-0000-0000-00004F0A0000}"/>
    <cellStyle name="style1392664770063 4" xfId="3007" xr:uid="{00000000-0005-0000-0000-0000500A0000}"/>
    <cellStyle name="style1392664770063 5" xfId="3788" xr:uid="{00000000-0005-0000-0000-0000510A0000}"/>
    <cellStyle name="style1392664875990" xfId="80" xr:uid="{00000000-0005-0000-0000-0000520A0000}"/>
    <cellStyle name="style1392664875990 2" xfId="864" xr:uid="{00000000-0005-0000-0000-0000530A0000}"/>
    <cellStyle name="style1392664875990 3" xfId="1644" xr:uid="{00000000-0005-0000-0000-0000540A0000}"/>
    <cellStyle name="style1392664875990 4" xfId="2400" xr:uid="{00000000-0005-0000-0000-0000550A0000}"/>
    <cellStyle name="style1392664875990 5" xfId="3181" xr:uid="{00000000-0005-0000-0000-0000560A0000}"/>
    <cellStyle name="style1392664876068" xfId="688" xr:uid="{00000000-0005-0000-0000-0000570A0000}"/>
    <cellStyle name="style1392664876068 2" xfId="1472" xr:uid="{00000000-0005-0000-0000-0000580A0000}"/>
    <cellStyle name="style1392664876068 3" xfId="2252" xr:uid="{00000000-0005-0000-0000-0000590A0000}"/>
    <cellStyle name="style1392664876068 4" xfId="3008" xr:uid="{00000000-0005-0000-0000-00005A0A0000}"/>
    <cellStyle name="style1392664876068 5" xfId="3789" xr:uid="{00000000-0005-0000-0000-00005B0A0000}"/>
    <cellStyle name="style1392664876100" xfId="689" xr:uid="{00000000-0005-0000-0000-00005C0A0000}"/>
    <cellStyle name="style1392664876100 2" xfId="1473" xr:uid="{00000000-0005-0000-0000-00005D0A0000}"/>
    <cellStyle name="style1392664876100 3" xfId="2253" xr:uid="{00000000-0005-0000-0000-00005E0A0000}"/>
    <cellStyle name="style1392664876100 4" xfId="3009" xr:uid="{00000000-0005-0000-0000-00005F0A0000}"/>
    <cellStyle name="style1392664876100 5" xfId="3790" xr:uid="{00000000-0005-0000-0000-0000600A0000}"/>
    <cellStyle name="style1392664876131" xfId="690" xr:uid="{00000000-0005-0000-0000-0000610A0000}"/>
    <cellStyle name="style1392664876131 2" xfId="1474" xr:uid="{00000000-0005-0000-0000-0000620A0000}"/>
    <cellStyle name="style1392664876131 3" xfId="2254" xr:uid="{00000000-0005-0000-0000-0000630A0000}"/>
    <cellStyle name="style1392664876131 4" xfId="3010" xr:uid="{00000000-0005-0000-0000-0000640A0000}"/>
    <cellStyle name="style1392664876131 5" xfId="3791" xr:uid="{00000000-0005-0000-0000-0000650A0000}"/>
    <cellStyle name="style1392664876162" xfId="81" xr:uid="{00000000-0005-0000-0000-0000660A0000}"/>
    <cellStyle name="style1392664876162 2" xfId="865" xr:uid="{00000000-0005-0000-0000-0000670A0000}"/>
    <cellStyle name="style1392664876162 3" xfId="1645" xr:uid="{00000000-0005-0000-0000-0000680A0000}"/>
    <cellStyle name="style1392664876162 4" xfId="2401" xr:uid="{00000000-0005-0000-0000-0000690A0000}"/>
    <cellStyle name="style1392664876162 5" xfId="3182" xr:uid="{00000000-0005-0000-0000-00006A0A0000}"/>
    <cellStyle name="style1392664876193" xfId="82" xr:uid="{00000000-0005-0000-0000-00006B0A0000}"/>
    <cellStyle name="style1392664876193 2" xfId="866" xr:uid="{00000000-0005-0000-0000-00006C0A0000}"/>
    <cellStyle name="style1392664876193 3" xfId="1646" xr:uid="{00000000-0005-0000-0000-00006D0A0000}"/>
    <cellStyle name="style1392664876193 4" xfId="2402" xr:uid="{00000000-0005-0000-0000-00006E0A0000}"/>
    <cellStyle name="style1392664876193 5" xfId="3183" xr:uid="{00000000-0005-0000-0000-00006F0A0000}"/>
    <cellStyle name="style1392664876224" xfId="691" xr:uid="{00000000-0005-0000-0000-0000700A0000}"/>
    <cellStyle name="style1392664876224 2" xfId="1475" xr:uid="{00000000-0005-0000-0000-0000710A0000}"/>
    <cellStyle name="style1392664876224 3" xfId="2255" xr:uid="{00000000-0005-0000-0000-0000720A0000}"/>
    <cellStyle name="style1392664876224 4" xfId="3011" xr:uid="{00000000-0005-0000-0000-0000730A0000}"/>
    <cellStyle name="style1392664876224 5" xfId="3792" xr:uid="{00000000-0005-0000-0000-0000740A0000}"/>
    <cellStyle name="style1392664876256" xfId="692" xr:uid="{00000000-0005-0000-0000-0000750A0000}"/>
    <cellStyle name="style1392664876256 2" xfId="1476" xr:uid="{00000000-0005-0000-0000-0000760A0000}"/>
    <cellStyle name="style1392664876256 3" xfId="2256" xr:uid="{00000000-0005-0000-0000-0000770A0000}"/>
    <cellStyle name="style1392664876256 4" xfId="3012" xr:uid="{00000000-0005-0000-0000-0000780A0000}"/>
    <cellStyle name="style1392664876256 5" xfId="3793" xr:uid="{00000000-0005-0000-0000-0000790A0000}"/>
    <cellStyle name="style1392664876287" xfId="693" xr:uid="{00000000-0005-0000-0000-00007A0A0000}"/>
    <cellStyle name="style1392664876287 2" xfId="1477" xr:uid="{00000000-0005-0000-0000-00007B0A0000}"/>
    <cellStyle name="style1392664876287 3" xfId="2257" xr:uid="{00000000-0005-0000-0000-00007C0A0000}"/>
    <cellStyle name="style1392664876287 4" xfId="3013" xr:uid="{00000000-0005-0000-0000-00007D0A0000}"/>
    <cellStyle name="style1392664876287 5" xfId="3794" xr:uid="{00000000-0005-0000-0000-00007E0A0000}"/>
    <cellStyle name="style1392664876318" xfId="694" xr:uid="{00000000-0005-0000-0000-00007F0A0000}"/>
    <cellStyle name="style1392664876318 2" xfId="1478" xr:uid="{00000000-0005-0000-0000-0000800A0000}"/>
    <cellStyle name="style1392664876318 3" xfId="2258" xr:uid="{00000000-0005-0000-0000-0000810A0000}"/>
    <cellStyle name="style1392664876318 4" xfId="3014" xr:uid="{00000000-0005-0000-0000-0000820A0000}"/>
    <cellStyle name="style1392664876318 5" xfId="3795" xr:uid="{00000000-0005-0000-0000-0000830A0000}"/>
    <cellStyle name="style1392664876349" xfId="695" xr:uid="{00000000-0005-0000-0000-0000840A0000}"/>
    <cellStyle name="style1392664876349 2" xfId="1479" xr:uid="{00000000-0005-0000-0000-0000850A0000}"/>
    <cellStyle name="style1392664876349 3" xfId="2259" xr:uid="{00000000-0005-0000-0000-0000860A0000}"/>
    <cellStyle name="style1392664876349 4" xfId="3015" xr:uid="{00000000-0005-0000-0000-0000870A0000}"/>
    <cellStyle name="style1392664876349 5" xfId="3796" xr:uid="{00000000-0005-0000-0000-0000880A0000}"/>
    <cellStyle name="style1392664876380" xfId="696" xr:uid="{00000000-0005-0000-0000-0000890A0000}"/>
    <cellStyle name="style1392664876380 2" xfId="1480" xr:uid="{00000000-0005-0000-0000-00008A0A0000}"/>
    <cellStyle name="style1392664876380 3" xfId="2260" xr:uid="{00000000-0005-0000-0000-00008B0A0000}"/>
    <cellStyle name="style1392664876380 4" xfId="3016" xr:uid="{00000000-0005-0000-0000-00008C0A0000}"/>
    <cellStyle name="style1392664876380 5" xfId="3797" xr:uid="{00000000-0005-0000-0000-00008D0A0000}"/>
    <cellStyle name="style1392665086800" xfId="83" xr:uid="{00000000-0005-0000-0000-00008E0A0000}"/>
    <cellStyle name="style1392665086800 2" xfId="867" xr:uid="{00000000-0005-0000-0000-00008F0A0000}"/>
    <cellStyle name="style1392665086800 3" xfId="1647" xr:uid="{00000000-0005-0000-0000-0000900A0000}"/>
    <cellStyle name="style1392665086800 4" xfId="2403" xr:uid="{00000000-0005-0000-0000-0000910A0000}"/>
    <cellStyle name="style1392665086800 5" xfId="3184" xr:uid="{00000000-0005-0000-0000-0000920A0000}"/>
    <cellStyle name="style1392665086862" xfId="697" xr:uid="{00000000-0005-0000-0000-0000930A0000}"/>
    <cellStyle name="style1392665086862 2" xfId="1481" xr:uid="{00000000-0005-0000-0000-0000940A0000}"/>
    <cellStyle name="style1392665086862 3" xfId="2261" xr:uid="{00000000-0005-0000-0000-0000950A0000}"/>
    <cellStyle name="style1392665086862 4" xfId="3017" xr:uid="{00000000-0005-0000-0000-0000960A0000}"/>
    <cellStyle name="style1392665086862 5" xfId="3798" xr:uid="{00000000-0005-0000-0000-0000970A0000}"/>
    <cellStyle name="style1392665086894" xfId="698" xr:uid="{00000000-0005-0000-0000-0000980A0000}"/>
    <cellStyle name="style1392665086894 2" xfId="1482" xr:uid="{00000000-0005-0000-0000-0000990A0000}"/>
    <cellStyle name="style1392665086894 3" xfId="2262" xr:uid="{00000000-0005-0000-0000-00009A0A0000}"/>
    <cellStyle name="style1392665086894 4" xfId="3018" xr:uid="{00000000-0005-0000-0000-00009B0A0000}"/>
    <cellStyle name="style1392665086894 5" xfId="3799" xr:uid="{00000000-0005-0000-0000-00009C0A0000}"/>
    <cellStyle name="style1392665086925" xfId="699" xr:uid="{00000000-0005-0000-0000-00009D0A0000}"/>
    <cellStyle name="style1392665086925 2" xfId="1483" xr:uid="{00000000-0005-0000-0000-00009E0A0000}"/>
    <cellStyle name="style1392665086925 3" xfId="2263" xr:uid="{00000000-0005-0000-0000-00009F0A0000}"/>
    <cellStyle name="style1392665086925 4" xfId="3019" xr:uid="{00000000-0005-0000-0000-0000A00A0000}"/>
    <cellStyle name="style1392665086925 5" xfId="3800" xr:uid="{00000000-0005-0000-0000-0000A10A0000}"/>
    <cellStyle name="style1392665086956" xfId="84" xr:uid="{00000000-0005-0000-0000-0000A20A0000}"/>
    <cellStyle name="style1392665086956 2" xfId="868" xr:uid="{00000000-0005-0000-0000-0000A30A0000}"/>
    <cellStyle name="style1392665086956 3" xfId="1648" xr:uid="{00000000-0005-0000-0000-0000A40A0000}"/>
    <cellStyle name="style1392665086956 4" xfId="2404" xr:uid="{00000000-0005-0000-0000-0000A50A0000}"/>
    <cellStyle name="style1392665086956 5" xfId="3185" xr:uid="{00000000-0005-0000-0000-0000A60A0000}"/>
    <cellStyle name="style1392665086987" xfId="85" xr:uid="{00000000-0005-0000-0000-0000A70A0000}"/>
    <cellStyle name="style1392665086987 2" xfId="869" xr:uid="{00000000-0005-0000-0000-0000A80A0000}"/>
    <cellStyle name="style1392665086987 3" xfId="1649" xr:uid="{00000000-0005-0000-0000-0000A90A0000}"/>
    <cellStyle name="style1392665086987 4" xfId="2405" xr:uid="{00000000-0005-0000-0000-0000AA0A0000}"/>
    <cellStyle name="style1392665086987 5" xfId="3186" xr:uid="{00000000-0005-0000-0000-0000AB0A0000}"/>
    <cellStyle name="style1392665087018" xfId="86" xr:uid="{00000000-0005-0000-0000-0000AC0A0000}"/>
    <cellStyle name="style1392665087018 2" xfId="870" xr:uid="{00000000-0005-0000-0000-0000AD0A0000}"/>
    <cellStyle name="style1392665087018 3" xfId="1650" xr:uid="{00000000-0005-0000-0000-0000AE0A0000}"/>
    <cellStyle name="style1392665087018 4" xfId="2406" xr:uid="{00000000-0005-0000-0000-0000AF0A0000}"/>
    <cellStyle name="style1392665087018 5" xfId="3187" xr:uid="{00000000-0005-0000-0000-0000B00A0000}"/>
    <cellStyle name="style1392665087050" xfId="700" xr:uid="{00000000-0005-0000-0000-0000B10A0000}"/>
    <cellStyle name="style1392665087050 2" xfId="1484" xr:uid="{00000000-0005-0000-0000-0000B20A0000}"/>
    <cellStyle name="style1392665087050 3" xfId="2264" xr:uid="{00000000-0005-0000-0000-0000B30A0000}"/>
    <cellStyle name="style1392665087050 4" xfId="3020" xr:uid="{00000000-0005-0000-0000-0000B40A0000}"/>
    <cellStyle name="style1392665087050 5" xfId="3801" xr:uid="{00000000-0005-0000-0000-0000B50A0000}"/>
    <cellStyle name="style1392665087081" xfId="701" xr:uid="{00000000-0005-0000-0000-0000B60A0000}"/>
    <cellStyle name="style1392665087081 2" xfId="1485" xr:uid="{00000000-0005-0000-0000-0000B70A0000}"/>
    <cellStyle name="style1392665087081 3" xfId="2265" xr:uid="{00000000-0005-0000-0000-0000B80A0000}"/>
    <cellStyle name="style1392665087081 4" xfId="3021" xr:uid="{00000000-0005-0000-0000-0000B90A0000}"/>
    <cellStyle name="style1392665087081 5" xfId="3802" xr:uid="{00000000-0005-0000-0000-0000BA0A0000}"/>
    <cellStyle name="style1392665087128" xfId="702" xr:uid="{00000000-0005-0000-0000-0000BB0A0000}"/>
    <cellStyle name="style1392665087128 2" xfId="1486" xr:uid="{00000000-0005-0000-0000-0000BC0A0000}"/>
    <cellStyle name="style1392665087128 3" xfId="2266" xr:uid="{00000000-0005-0000-0000-0000BD0A0000}"/>
    <cellStyle name="style1392665087128 4" xfId="3022" xr:uid="{00000000-0005-0000-0000-0000BE0A0000}"/>
    <cellStyle name="style1392665087128 5" xfId="3803" xr:uid="{00000000-0005-0000-0000-0000BF0A0000}"/>
    <cellStyle name="style1392665087159" xfId="703" xr:uid="{00000000-0005-0000-0000-0000C00A0000}"/>
    <cellStyle name="style1392665087159 2" xfId="1487" xr:uid="{00000000-0005-0000-0000-0000C10A0000}"/>
    <cellStyle name="style1392665087159 3" xfId="2267" xr:uid="{00000000-0005-0000-0000-0000C20A0000}"/>
    <cellStyle name="style1392665087159 4" xfId="3023" xr:uid="{00000000-0005-0000-0000-0000C30A0000}"/>
    <cellStyle name="style1392665087159 5" xfId="3804" xr:uid="{00000000-0005-0000-0000-0000C40A0000}"/>
    <cellStyle name="style1392665786531" xfId="97" xr:uid="{00000000-0005-0000-0000-0000C50A0000}"/>
    <cellStyle name="style1392665786531 2" xfId="881" xr:uid="{00000000-0005-0000-0000-0000C60A0000}"/>
    <cellStyle name="style1392665786531 3" xfId="1661" xr:uid="{00000000-0005-0000-0000-0000C70A0000}"/>
    <cellStyle name="style1392665786531 4" xfId="2417" xr:uid="{00000000-0005-0000-0000-0000C80A0000}"/>
    <cellStyle name="style1392665786531 5" xfId="3198" xr:uid="{00000000-0005-0000-0000-0000C90A0000}"/>
    <cellStyle name="style1392665786609" xfId="743" xr:uid="{00000000-0005-0000-0000-0000CA0A0000}"/>
    <cellStyle name="style1392665786609 2" xfId="1527" xr:uid="{00000000-0005-0000-0000-0000CB0A0000}"/>
    <cellStyle name="style1392665786609 3" xfId="2307" xr:uid="{00000000-0005-0000-0000-0000CC0A0000}"/>
    <cellStyle name="style1392665786609 4" xfId="3063" xr:uid="{00000000-0005-0000-0000-0000CD0A0000}"/>
    <cellStyle name="style1392665786609 5" xfId="3844" xr:uid="{00000000-0005-0000-0000-0000CE0A0000}"/>
    <cellStyle name="style1392665786641" xfId="744" xr:uid="{00000000-0005-0000-0000-0000CF0A0000}"/>
    <cellStyle name="style1392665786641 2" xfId="1528" xr:uid="{00000000-0005-0000-0000-0000D00A0000}"/>
    <cellStyle name="style1392665786641 3" xfId="2308" xr:uid="{00000000-0005-0000-0000-0000D10A0000}"/>
    <cellStyle name="style1392665786641 4" xfId="3064" xr:uid="{00000000-0005-0000-0000-0000D20A0000}"/>
    <cellStyle name="style1392665786641 5" xfId="3845" xr:uid="{00000000-0005-0000-0000-0000D30A0000}"/>
    <cellStyle name="style1392665786672" xfId="745" xr:uid="{00000000-0005-0000-0000-0000D40A0000}"/>
    <cellStyle name="style1392665786672 2" xfId="1529" xr:uid="{00000000-0005-0000-0000-0000D50A0000}"/>
    <cellStyle name="style1392665786672 3" xfId="2309" xr:uid="{00000000-0005-0000-0000-0000D60A0000}"/>
    <cellStyle name="style1392665786672 4" xfId="3065" xr:uid="{00000000-0005-0000-0000-0000D70A0000}"/>
    <cellStyle name="style1392665786672 5" xfId="3846" xr:uid="{00000000-0005-0000-0000-0000D80A0000}"/>
    <cellStyle name="style1392665786703" xfId="98" xr:uid="{00000000-0005-0000-0000-0000D90A0000}"/>
    <cellStyle name="style1392665786703 2" xfId="882" xr:uid="{00000000-0005-0000-0000-0000DA0A0000}"/>
    <cellStyle name="style1392665786703 3" xfId="1662" xr:uid="{00000000-0005-0000-0000-0000DB0A0000}"/>
    <cellStyle name="style1392665786703 4" xfId="2418" xr:uid="{00000000-0005-0000-0000-0000DC0A0000}"/>
    <cellStyle name="style1392665786703 5" xfId="3199" xr:uid="{00000000-0005-0000-0000-0000DD0A0000}"/>
    <cellStyle name="style1392665786734" xfId="99" xr:uid="{00000000-0005-0000-0000-0000DE0A0000}"/>
    <cellStyle name="style1392665786734 2" xfId="883" xr:uid="{00000000-0005-0000-0000-0000DF0A0000}"/>
    <cellStyle name="style1392665786734 3" xfId="1663" xr:uid="{00000000-0005-0000-0000-0000E00A0000}"/>
    <cellStyle name="style1392665786734 4" xfId="2419" xr:uid="{00000000-0005-0000-0000-0000E10A0000}"/>
    <cellStyle name="style1392665786734 5" xfId="3200" xr:uid="{00000000-0005-0000-0000-0000E20A0000}"/>
    <cellStyle name="style1392665786765" xfId="746" xr:uid="{00000000-0005-0000-0000-0000E30A0000}"/>
    <cellStyle name="style1392665786765 2" xfId="1530" xr:uid="{00000000-0005-0000-0000-0000E40A0000}"/>
    <cellStyle name="style1392665786765 3" xfId="2310" xr:uid="{00000000-0005-0000-0000-0000E50A0000}"/>
    <cellStyle name="style1392665786765 4" xfId="3066" xr:uid="{00000000-0005-0000-0000-0000E60A0000}"/>
    <cellStyle name="style1392665786765 5" xfId="3847" xr:uid="{00000000-0005-0000-0000-0000E70A0000}"/>
    <cellStyle name="style1392665786812" xfId="747" xr:uid="{00000000-0005-0000-0000-0000E80A0000}"/>
    <cellStyle name="style1392665786812 2" xfId="1531" xr:uid="{00000000-0005-0000-0000-0000E90A0000}"/>
    <cellStyle name="style1392665786812 3" xfId="2311" xr:uid="{00000000-0005-0000-0000-0000EA0A0000}"/>
    <cellStyle name="style1392665786812 4" xfId="3067" xr:uid="{00000000-0005-0000-0000-0000EB0A0000}"/>
    <cellStyle name="style1392665786812 5" xfId="3848" xr:uid="{00000000-0005-0000-0000-0000EC0A0000}"/>
    <cellStyle name="style1392665786843" xfId="748" xr:uid="{00000000-0005-0000-0000-0000ED0A0000}"/>
    <cellStyle name="style1392665786843 2" xfId="1532" xr:uid="{00000000-0005-0000-0000-0000EE0A0000}"/>
    <cellStyle name="style1392665786843 3" xfId="2312" xr:uid="{00000000-0005-0000-0000-0000EF0A0000}"/>
    <cellStyle name="style1392665786843 4" xfId="3068" xr:uid="{00000000-0005-0000-0000-0000F00A0000}"/>
    <cellStyle name="style1392665786843 5" xfId="3849" xr:uid="{00000000-0005-0000-0000-0000F10A0000}"/>
    <cellStyle name="style1392665786875" xfId="749" xr:uid="{00000000-0005-0000-0000-0000F20A0000}"/>
    <cellStyle name="style1392665786875 2" xfId="1533" xr:uid="{00000000-0005-0000-0000-0000F30A0000}"/>
    <cellStyle name="style1392665786875 3" xfId="2313" xr:uid="{00000000-0005-0000-0000-0000F40A0000}"/>
    <cellStyle name="style1392665786875 4" xfId="3069" xr:uid="{00000000-0005-0000-0000-0000F50A0000}"/>
    <cellStyle name="style1392665786875 5" xfId="3850" xr:uid="{00000000-0005-0000-0000-0000F60A0000}"/>
    <cellStyle name="style1392665786953" xfId="750" xr:uid="{00000000-0005-0000-0000-0000F70A0000}"/>
    <cellStyle name="style1392665786953 2" xfId="1534" xr:uid="{00000000-0005-0000-0000-0000F80A0000}"/>
    <cellStyle name="style1392665786953 3" xfId="2314" xr:uid="{00000000-0005-0000-0000-0000F90A0000}"/>
    <cellStyle name="style1392665786953 4" xfId="3070" xr:uid="{00000000-0005-0000-0000-0000FA0A0000}"/>
    <cellStyle name="style1392665786953 5" xfId="3851" xr:uid="{00000000-0005-0000-0000-0000FB0A0000}"/>
    <cellStyle name="style1392665786984" xfId="751" xr:uid="{00000000-0005-0000-0000-0000FC0A0000}"/>
    <cellStyle name="style1392665786984 2" xfId="1535" xr:uid="{00000000-0005-0000-0000-0000FD0A0000}"/>
    <cellStyle name="style1392665786984 3" xfId="2315" xr:uid="{00000000-0005-0000-0000-0000FE0A0000}"/>
    <cellStyle name="style1392665786984 4" xfId="3071" xr:uid="{00000000-0005-0000-0000-0000FF0A0000}"/>
    <cellStyle name="style1392665786984 5" xfId="3852" xr:uid="{00000000-0005-0000-0000-0000000B0000}"/>
    <cellStyle name="style1392753221081" xfId="268" xr:uid="{00000000-0005-0000-0000-0000010B0000}"/>
    <cellStyle name="style1392753221081 2" xfId="1052" xr:uid="{00000000-0005-0000-0000-0000020B0000}"/>
    <cellStyle name="style1392753221081 3" xfId="1832" xr:uid="{00000000-0005-0000-0000-0000030B0000}"/>
    <cellStyle name="style1392753221081 4" xfId="2588" xr:uid="{00000000-0005-0000-0000-0000040B0000}"/>
    <cellStyle name="style1392753221081 5" xfId="3369" xr:uid="{00000000-0005-0000-0000-0000050B0000}"/>
    <cellStyle name="style1392753221112" xfId="269" xr:uid="{00000000-0005-0000-0000-0000060B0000}"/>
    <cellStyle name="style1392753221112 2" xfId="1053" xr:uid="{00000000-0005-0000-0000-0000070B0000}"/>
    <cellStyle name="style1392753221112 3" xfId="1833" xr:uid="{00000000-0005-0000-0000-0000080B0000}"/>
    <cellStyle name="style1392753221112 4" xfId="2589" xr:uid="{00000000-0005-0000-0000-0000090B0000}"/>
    <cellStyle name="style1392753221112 5" xfId="3370" xr:uid="{00000000-0005-0000-0000-00000A0B0000}"/>
    <cellStyle name="style1392753221143" xfId="270" xr:uid="{00000000-0005-0000-0000-00000B0B0000}"/>
    <cellStyle name="style1392753221143 2" xfId="1054" xr:uid="{00000000-0005-0000-0000-00000C0B0000}"/>
    <cellStyle name="style1392753221143 3" xfId="1834" xr:uid="{00000000-0005-0000-0000-00000D0B0000}"/>
    <cellStyle name="style1392753221143 4" xfId="2590" xr:uid="{00000000-0005-0000-0000-00000E0B0000}"/>
    <cellStyle name="style1392753221143 5" xfId="3371" xr:uid="{00000000-0005-0000-0000-00000F0B0000}"/>
    <cellStyle name="style1392753343094" xfId="271" xr:uid="{00000000-0005-0000-0000-0000100B0000}"/>
    <cellStyle name="style1392753343094 2" xfId="1055" xr:uid="{00000000-0005-0000-0000-0000110B0000}"/>
    <cellStyle name="style1392753343094 3" xfId="1835" xr:uid="{00000000-0005-0000-0000-0000120B0000}"/>
    <cellStyle name="style1392753343094 4" xfId="2591" xr:uid="{00000000-0005-0000-0000-0000130B0000}"/>
    <cellStyle name="style1392753343094 5" xfId="3372" xr:uid="{00000000-0005-0000-0000-0000140B0000}"/>
    <cellStyle name="style1392753343109" xfId="272" xr:uid="{00000000-0005-0000-0000-0000150B0000}"/>
    <cellStyle name="style1392753343109 2" xfId="1056" xr:uid="{00000000-0005-0000-0000-0000160B0000}"/>
    <cellStyle name="style1392753343109 3" xfId="1836" xr:uid="{00000000-0005-0000-0000-0000170B0000}"/>
    <cellStyle name="style1392753343109 4" xfId="2592" xr:uid="{00000000-0005-0000-0000-0000180B0000}"/>
    <cellStyle name="style1392753343109 5" xfId="3373" xr:uid="{00000000-0005-0000-0000-0000190B0000}"/>
    <cellStyle name="style1392753343140" xfId="273" xr:uid="{00000000-0005-0000-0000-00001A0B0000}"/>
    <cellStyle name="style1392753343140 2" xfId="1057" xr:uid="{00000000-0005-0000-0000-00001B0B0000}"/>
    <cellStyle name="style1392753343140 3" xfId="1837" xr:uid="{00000000-0005-0000-0000-00001C0B0000}"/>
    <cellStyle name="style1392753343140 4" xfId="2593" xr:uid="{00000000-0005-0000-0000-00001D0B0000}"/>
    <cellStyle name="style1392753343140 5" xfId="3374" xr:uid="{00000000-0005-0000-0000-00001E0B0000}"/>
    <cellStyle name="style1392753369350" xfId="274" xr:uid="{00000000-0005-0000-0000-00001F0B0000}"/>
    <cellStyle name="style1392753369350 2" xfId="1058" xr:uid="{00000000-0005-0000-0000-0000200B0000}"/>
    <cellStyle name="style1392753369350 3" xfId="1838" xr:uid="{00000000-0005-0000-0000-0000210B0000}"/>
    <cellStyle name="style1392753369350 4" xfId="2594" xr:uid="{00000000-0005-0000-0000-0000220B0000}"/>
    <cellStyle name="style1392753369350 5" xfId="3375" xr:uid="{00000000-0005-0000-0000-0000230B0000}"/>
    <cellStyle name="style1392753369365" xfId="275" xr:uid="{00000000-0005-0000-0000-0000240B0000}"/>
    <cellStyle name="style1392753369365 2" xfId="1059" xr:uid="{00000000-0005-0000-0000-0000250B0000}"/>
    <cellStyle name="style1392753369365 3" xfId="1839" xr:uid="{00000000-0005-0000-0000-0000260B0000}"/>
    <cellStyle name="style1392753369365 4" xfId="2595" xr:uid="{00000000-0005-0000-0000-0000270B0000}"/>
    <cellStyle name="style1392753369365 5" xfId="3376" xr:uid="{00000000-0005-0000-0000-0000280B0000}"/>
    <cellStyle name="style1392753369396" xfId="276" xr:uid="{00000000-0005-0000-0000-0000290B0000}"/>
    <cellStyle name="style1392753369396 2" xfId="1060" xr:uid="{00000000-0005-0000-0000-00002A0B0000}"/>
    <cellStyle name="style1392753369396 3" xfId="1840" xr:uid="{00000000-0005-0000-0000-00002B0B0000}"/>
    <cellStyle name="style1392753369396 4" xfId="2596" xr:uid="{00000000-0005-0000-0000-00002C0B0000}"/>
    <cellStyle name="style1392753369396 5" xfId="3377" xr:uid="{00000000-0005-0000-0000-00002D0B0000}"/>
    <cellStyle name="style1392754574019" xfId="39" xr:uid="{00000000-0005-0000-0000-00002E0B0000}"/>
    <cellStyle name="style1392754574019 2" xfId="87" xr:uid="{00000000-0005-0000-0000-00002F0B0000}"/>
    <cellStyle name="style1392754574019 2 2" xfId="786" xr:uid="{00000000-0005-0000-0000-0000300B0000}"/>
    <cellStyle name="style1392754574019 2 2 2" xfId="1556" xr:uid="{00000000-0005-0000-0000-0000310B0000}"/>
    <cellStyle name="style1392754574019 2 2 3" xfId="3103" xr:uid="{00000000-0005-0000-0000-0000320B0000}"/>
    <cellStyle name="style1392754574019 2 2 4" xfId="3884" xr:uid="{00000000-0005-0000-0000-0000330B0000}"/>
    <cellStyle name="style1392754574019 2 2 5" xfId="3903" xr:uid="{00000000-0005-0000-0000-0000340B0000}"/>
    <cellStyle name="style1392754574019 2 2 5 2" xfId="3918" xr:uid="{00000000-0005-0000-0000-0000350B0000}"/>
    <cellStyle name="style1392754574019 2 3" xfId="871" xr:uid="{00000000-0005-0000-0000-0000360B0000}"/>
    <cellStyle name="style1392754574019 2 4" xfId="1651" xr:uid="{00000000-0005-0000-0000-0000370B0000}"/>
    <cellStyle name="style1392754574019 2 5" xfId="2407" xr:uid="{00000000-0005-0000-0000-0000380B0000}"/>
    <cellStyle name="style1392754574019 2 6" xfId="3188" xr:uid="{00000000-0005-0000-0000-0000390B0000}"/>
    <cellStyle name="style1392754574019 3" xfId="823" xr:uid="{00000000-0005-0000-0000-00003A0B0000}"/>
    <cellStyle name="style1392754574019 4" xfId="1603" xr:uid="{00000000-0005-0000-0000-00003B0B0000}"/>
    <cellStyle name="style1392754574019 5" xfId="2359" xr:uid="{00000000-0005-0000-0000-00003C0B0000}"/>
    <cellStyle name="style1392754574019 6" xfId="3140" xr:uid="{00000000-0005-0000-0000-00003D0B0000}"/>
    <cellStyle name="style1392754574097" xfId="704" xr:uid="{00000000-0005-0000-0000-00003E0B0000}"/>
    <cellStyle name="style1392754574097 2" xfId="1488" xr:uid="{00000000-0005-0000-0000-00003F0B0000}"/>
    <cellStyle name="style1392754574097 3" xfId="2268" xr:uid="{00000000-0005-0000-0000-0000400B0000}"/>
    <cellStyle name="style1392754574097 4" xfId="3024" xr:uid="{00000000-0005-0000-0000-0000410B0000}"/>
    <cellStyle name="style1392754574097 5" xfId="3805" xr:uid="{00000000-0005-0000-0000-0000420B0000}"/>
    <cellStyle name="style1392754574128" xfId="705" xr:uid="{00000000-0005-0000-0000-0000430B0000}"/>
    <cellStyle name="style1392754574128 2" xfId="1489" xr:uid="{00000000-0005-0000-0000-0000440B0000}"/>
    <cellStyle name="style1392754574128 3" xfId="2269" xr:uid="{00000000-0005-0000-0000-0000450B0000}"/>
    <cellStyle name="style1392754574128 4" xfId="3025" xr:uid="{00000000-0005-0000-0000-0000460B0000}"/>
    <cellStyle name="style1392754574128 5" xfId="3806" xr:uid="{00000000-0005-0000-0000-0000470B0000}"/>
    <cellStyle name="style1392754574159" xfId="706" xr:uid="{00000000-0005-0000-0000-0000480B0000}"/>
    <cellStyle name="style1392754574159 2" xfId="1490" xr:uid="{00000000-0005-0000-0000-0000490B0000}"/>
    <cellStyle name="style1392754574159 3" xfId="2270" xr:uid="{00000000-0005-0000-0000-00004A0B0000}"/>
    <cellStyle name="style1392754574159 4" xfId="3026" xr:uid="{00000000-0005-0000-0000-00004B0B0000}"/>
    <cellStyle name="style1392754574159 5" xfId="3807" xr:uid="{00000000-0005-0000-0000-00004C0B0000}"/>
    <cellStyle name="style1392754574206" xfId="40" xr:uid="{00000000-0005-0000-0000-00004D0B0000}"/>
    <cellStyle name="style1392754574206 2" xfId="88" xr:uid="{00000000-0005-0000-0000-00004E0B0000}"/>
    <cellStyle name="style1392754574206 2 2" xfId="787" xr:uid="{00000000-0005-0000-0000-00004F0B0000}"/>
    <cellStyle name="style1392754574206 2 2 2" xfId="1557" xr:uid="{00000000-0005-0000-0000-0000500B0000}"/>
    <cellStyle name="style1392754574206 2 2 3" xfId="3104" xr:uid="{00000000-0005-0000-0000-0000510B0000}"/>
    <cellStyle name="style1392754574206 2 2 4" xfId="3885" xr:uid="{00000000-0005-0000-0000-0000520B0000}"/>
    <cellStyle name="style1392754574206 2 2 5" xfId="3902" xr:uid="{00000000-0005-0000-0000-0000530B0000}"/>
    <cellStyle name="style1392754574206 2 2 5 2" xfId="3917" xr:uid="{00000000-0005-0000-0000-0000540B0000}"/>
    <cellStyle name="style1392754574206 2 3" xfId="872" xr:uid="{00000000-0005-0000-0000-0000550B0000}"/>
    <cellStyle name="style1392754574206 2 4" xfId="1652" xr:uid="{00000000-0005-0000-0000-0000560B0000}"/>
    <cellStyle name="style1392754574206 2 5" xfId="2408" xr:uid="{00000000-0005-0000-0000-0000570B0000}"/>
    <cellStyle name="style1392754574206 2 6" xfId="3189" xr:uid="{00000000-0005-0000-0000-0000580B0000}"/>
    <cellStyle name="style1392754574206 3" xfId="824" xr:uid="{00000000-0005-0000-0000-0000590B0000}"/>
    <cellStyle name="style1392754574206 4" xfId="1604" xr:uid="{00000000-0005-0000-0000-00005A0B0000}"/>
    <cellStyle name="style1392754574206 5" xfId="2360" xr:uid="{00000000-0005-0000-0000-00005B0B0000}"/>
    <cellStyle name="style1392754574206 6" xfId="3141" xr:uid="{00000000-0005-0000-0000-00005C0B0000}"/>
    <cellStyle name="style1392754574237" xfId="41" xr:uid="{00000000-0005-0000-0000-00005D0B0000}"/>
    <cellStyle name="style1392754574237 2" xfId="89" xr:uid="{00000000-0005-0000-0000-00005E0B0000}"/>
    <cellStyle name="style1392754574237 2 2" xfId="788" xr:uid="{00000000-0005-0000-0000-00005F0B0000}"/>
    <cellStyle name="style1392754574237 2 2 2" xfId="1558" xr:uid="{00000000-0005-0000-0000-0000600B0000}"/>
    <cellStyle name="style1392754574237 2 2 3" xfId="3105" xr:uid="{00000000-0005-0000-0000-0000610B0000}"/>
    <cellStyle name="style1392754574237 2 2 4" xfId="3886" xr:uid="{00000000-0005-0000-0000-0000620B0000}"/>
    <cellStyle name="style1392754574237 2 2 5" xfId="3901" xr:uid="{00000000-0005-0000-0000-0000630B0000}"/>
    <cellStyle name="style1392754574237 2 2 5 2" xfId="3916" xr:uid="{00000000-0005-0000-0000-0000640B0000}"/>
    <cellStyle name="style1392754574237 2 3" xfId="873" xr:uid="{00000000-0005-0000-0000-0000650B0000}"/>
    <cellStyle name="style1392754574237 2 4" xfId="1653" xr:uid="{00000000-0005-0000-0000-0000660B0000}"/>
    <cellStyle name="style1392754574237 2 5" xfId="2409" xr:uid="{00000000-0005-0000-0000-0000670B0000}"/>
    <cellStyle name="style1392754574237 2 6" xfId="3190" xr:uid="{00000000-0005-0000-0000-0000680B0000}"/>
    <cellStyle name="style1392754574237 3" xfId="825" xr:uid="{00000000-0005-0000-0000-0000690B0000}"/>
    <cellStyle name="style1392754574237 4" xfId="1605" xr:uid="{00000000-0005-0000-0000-00006A0B0000}"/>
    <cellStyle name="style1392754574237 5" xfId="2361" xr:uid="{00000000-0005-0000-0000-00006B0B0000}"/>
    <cellStyle name="style1392754574237 6" xfId="3142" xr:uid="{00000000-0005-0000-0000-00006C0B0000}"/>
    <cellStyle name="style1392754574315" xfId="42" xr:uid="{00000000-0005-0000-0000-00006D0B0000}"/>
    <cellStyle name="style1392754574315 2" xfId="90" xr:uid="{00000000-0005-0000-0000-00006E0B0000}"/>
    <cellStyle name="style1392754574315 2 2" xfId="789" xr:uid="{00000000-0005-0000-0000-00006F0B0000}"/>
    <cellStyle name="style1392754574315 2 2 2" xfId="1570" xr:uid="{00000000-0005-0000-0000-0000700B0000}"/>
    <cellStyle name="style1392754574315 2 2 3" xfId="3106" xr:uid="{00000000-0005-0000-0000-0000710B0000}"/>
    <cellStyle name="style1392754574315 2 2 4" xfId="3887" xr:uid="{00000000-0005-0000-0000-0000720B0000}"/>
    <cellStyle name="style1392754574315 2 2 5" xfId="3900" xr:uid="{00000000-0005-0000-0000-0000730B0000}"/>
    <cellStyle name="style1392754574315 2 2 5 2" xfId="3915" xr:uid="{00000000-0005-0000-0000-0000740B0000}"/>
    <cellStyle name="style1392754574315 2 3" xfId="874" xr:uid="{00000000-0005-0000-0000-0000750B0000}"/>
    <cellStyle name="style1392754574315 2 4" xfId="1654" xr:uid="{00000000-0005-0000-0000-0000760B0000}"/>
    <cellStyle name="style1392754574315 2 5" xfId="2410" xr:uid="{00000000-0005-0000-0000-0000770B0000}"/>
    <cellStyle name="style1392754574315 2 6" xfId="3191" xr:uid="{00000000-0005-0000-0000-0000780B0000}"/>
    <cellStyle name="style1392754574315 3" xfId="826" xr:uid="{00000000-0005-0000-0000-0000790B0000}"/>
    <cellStyle name="style1392754574315 4" xfId="1606" xr:uid="{00000000-0005-0000-0000-00007A0B0000}"/>
    <cellStyle name="style1392754574315 5" xfId="2362" xr:uid="{00000000-0005-0000-0000-00007B0B0000}"/>
    <cellStyle name="style1392754574315 6" xfId="3143" xr:uid="{00000000-0005-0000-0000-00007C0B0000}"/>
    <cellStyle name="style1392754574362" xfId="707" xr:uid="{00000000-0005-0000-0000-00007D0B0000}"/>
    <cellStyle name="style1392754574362 2" xfId="1491" xr:uid="{00000000-0005-0000-0000-00007E0B0000}"/>
    <cellStyle name="style1392754574362 3" xfId="2271" xr:uid="{00000000-0005-0000-0000-00007F0B0000}"/>
    <cellStyle name="style1392754574362 4" xfId="3027" xr:uid="{00000000-0005-0000-0000-0000800B0000}"/>
    <cellStyle name="style1392754574362 5" xfId="3808" xr:uid="{00000000-0005-0000-0000-0000810B0000}"/>
    <cellStyle name="style1392754574393" xfId="708" xr:uid="{00000000-0005-0000-0000-0000820B0000}"/>
    <cellStyle name="style1392754574393 2" xfId="1492" xr:uid="{00000000-0005-0000-0000-0000830B0000}"/>
    <cellStyle name="style1392754574393 3" xfId="2272" xr:uid="{00000000-0005-0000-0000-0000840B0000}"/>
    <cellStyle name="style1392754574393 4" xfId="3028" xr:uid="{00000000-0005-0000-0000-0000850B0000}"/>
    <cellStyle name="style1392754574393 5" xfId="3809" xr:uid="{00000000-0005-0000-0000-0000860B0000}"/>
    <cellStyle name="style1392754574425" xfId="709" xr:uid="{00000000-0005-0000-0000-0000870B0000}"/>
    <cellStyle name="style1392754574425 2" xfId="1493" xr:uid="{00000000-0005-0000-0000-0000880B0000}"/>
    <cellStyle name="style1392754574425 3" xfId="2273" xr:uid="{00000000-0005-0000-0000-0000890B0000}"/>
    <cellStyle name="style1392754574425 4" xfId="3029" xr:uid="{00000000-0005-0000-0000-00008A0B0000}"/>
    <cellStyle name="style1392754574425 5" xfId="3810" xr:uid="{00000000-0005-0000-0000-00008B0B0000}"/>
    <cellStyle name="style1392754829037" xfId="91" xr:uid="{00000000-0005-0000-0000-00008C0B0000}"/>
    <cellStyle name="style1392754829037 2" xfId="790" xr:uid="{00000000-0005-0000-0000-00008D0B0000}"/>
    <cellStyle name="style1392754829037 2 2" xfId="1571" xr:uid="{00000000-0005-0000-0000-00008E0B0000}"/>
    <cellStyle name="style1392754829037 2 3" xfId="3107" xr:uid="{00000000-0005-0000-0000-00008F0B0000}"/>
    <cellStyle name="style1392754829037 2 4" xfId="3888" xr:uid="{00000000-0005-0000-0000-0000900B0000}"/>
    <cellStyle name="style1392754829037 2 5" xfId="3906" xr:uid="{00000000-0005-0000-0000-0000910B0000}"/>
    <cellStyle name="style1392754829037 2 5 2" xfId="3921" xr:uid="{00000000-0005-0000-0000-0000920B0000}"/>
    <cellStyle name="style1392754829037 3" xfId="875" xr:uid="{00000000-0005-0000-0000-0000930B0000}"/>
    <cellStyle name="style1392754829037 4" xfId="1655" xr:uid="{00000000-0005-0000-0000-0000940B0000}"/>
    <cellStyle name="style1392754829037 5" xfId="2411" xr:uid="{00000000-0005-0000-0000-0000950B0000}"/>
    <cellStyle name="style1392754829037 6" xfId="3192" xr:uid="{00000000-0005-0000-0000-0000960B0000}"/>
    <cellStyle name="style1392754829115" xfId="710" xr:uid="{00000000-0005-0000-0000-0000970B0000}"/>
    <cellStyle name="style1392754829115 2" xfId="1494" xr:uid="{00000000-0005-0000-0000-0000980B0000}"/>
    <cellStyle name="style1392754829115 3" xfId="2274" xr:uid="{00000000-0005-0000-0000-0000990B0000}"/>
    <cellStyle name="style1392754829115 4" xfId="3030" xr:uid="{00000000-0005-0000-0000-00009A0B0000}"/>
    <cellStyle name="style1392754829115 5" xfId="3811" xr:uid="{00000000-0005-0000-0000-00009B0B0000}"/>
    <cellStyle name="style1392754829146" xfId="711" xr:uid="{00000000-0005-0000-0000-00009C0B0000}"/>
    <cellStyle name="style1392754829146 2" xfId="1495" xr:uid="{00000000-0005-0000-0000-00009D0B0000}"/>
    <cellStyle name="style1392754829146 3" xfId="2275" xr:uid="{00000000-0005-0000-0000-00009E0B0000}"/>
    <cellStyle name="style1392754829146 4" xfId="3031" xr:uid="{00000000-0005-0000-0000-00009F0B0000}"/>
    <cellStyle name="style1392754829146 5" xfId="3812" xr:uid="{00000000-0005-0000-0000-0000A00B0000}"/>
    <cellStyle name="style1392754829177" xfId="712" xr:uid="{00000000-0005-0000-0000-0000A10B0000}"/>
    <cellStyle name="style1392754829177 2" xfId="1496" xr:uid="{00000000-0005-0000-0000-0000A20B0000}"/>
    <cellStyle name="style1392754829177 3" xfId="2276" xr:uid="{00000000-0005-0000-0000-0000A30B0000}"/>
    <cellStyle name="style1392754829177 4" xfId="3032" xr:uid="{00000000-0005-0000-0000-0000A40B0000}"/>
    <cellStyle name="style1392754829177 5" xfId="3813" xr:uid="{00000000-0005-0000-0000-0000A50B0000}"/>
    <cellStyle name="style1392754829209" xfId="96" xr:uid="{00000000-0005-0000-0000-0000A60B0000}"/>
    <cellStyle name="style1392754829209 2" xfId="880" xr:uid="{00000000-0005-0000-0000-0000A70B0000}"/>
    <cellStyle name="style1392754829209 3" xfId="1660" xr:uid="{00000000-0005-0000-0000-0000A80B0000}"/>
    <cellStyle name="style1392754829209 4" xfId="2416" xr:uid="{00000000-0005-0000-0000-0000A90B0000}"/>
    <cellStyle name="style1392754829209 5" xfId="3197" xr:uid="{00000000-0005-0000-0000-0000AA0B0000}"/>
    <cellStyle name="style1392754829255" xfId="92" xr:uid="{00000000-0005-0000-0000-0000AB0B0000}"/>
    <cellStyle name="style1392754829255 2" xfId="791" xr:uid="{00000000-0005-0000-0000-0000AC0B0000}"/>
    <cellStyle name="style1392754829255 2 2" xfId="1572" xr:uid="{00000000-0005-0000-0000-0000AD0B0000}"/>
    <cellStyle name="style1392754829255 2 3" xfId="3108" xr:uid="{00000000-0005-0000-0000-0000AE0B0000}"/>
    <cellStyle name="style1392754829255 2 4" xfId="3889" xr:uid="{00000000-0005-0000-0000-0000AF0B0000}"/>
    <cellStyle name="style1392754829255 2 5" xfId="3905" xr:uid="{00000000-0005-0000-0000-0000B00B0000}"/>
    <cellStyle name="style1392754829255 2 5 2" xfId="3920" xr:uid="{00000000-0005-0000-0000-0000B10B0000}"/>
    <cellStyle name="style1392754829255 3" xfId="876" xr:uid="{00000000-0005-0000-0000-0000B20B0000}"/>
    <cellStyle name="style1392754829255 4" xfId="1656" xr:uid="{00000000-0005-0000-0000-0000B30B0000}"/>
    <cellStyle name="style1392754829255 5" xfId="2412" xr:uid="{00000000-0005-0000-0000-0000B40B0000}"/>
    <cellStyle name="style1392754829255 6" xfId="3193" xr:uid="{00000000-0005-0000-0000-0000B50B0000}"/>
    <cellStyle name="style1392754829287" xfId="93" xr:uid="{00000000-0005-0000-0000-0000B60B0000}"/>
    <cellStyle name="style1392754829287 2" xfId="792" xr:uid="{00000000-0005-0000-0000-0000B70B0000}"/>
    <cellStyle name="style1392754829287 2 2" xfId="1573" xr:uid="{00000000-0005-0000-0000-0000B80B0000}"/>
    <cellStyle name="style1392754829287 2 3" xfId="3109" xr:uid="{00000000-0005-0000-0000-0000B90B0000}"/>
    <cellStyle name="style1392754829287 2 4" xfId="3890" xr:uid="{00000000-0005-0000-0000-0000BA0B0000}"/>
    <cellStyle name="style1392754829287 2 5" xfId="3904" xr:uid="{00000000-0005-0000-0000-0000BB0B0000}"/>
    <cellStyle name="style1392754829287 2 5 2" xfId="3919" xr:uid="{00000000-0005-0000-0000-0000BC0B0000}"/>
    <cellStyle name="style1392754829287 3" xfId="877" xr:uid="{00000000-0005-0000-0000-0000BD0B0000}"/>
    <cellStyle name="style1392754829287 4" xfId="1657" xr:uid="{00000000-0005-0000-0000-0000BE0B0000}"/>
    <cellStyle name="style1392754829287 5" xfId="2413" xr:uid="{00000000-0005-0000-0000-0000BF0B0000}"/>
    <cellStyle name="style1392754829287 6" xfId="3194" xr:uid="{00000000-0005-0000-0000-0000C00B0000}"/>
    <cellStyle name="style1392754829365" xfId="94" xr:uid="{00000000-0005-0000-0000-0000C10B0000}"/>
    <cellStyle name="style1392754829365 2" xfId="793" xr:uid="{00000000-0005-0000-0000-0000C20B0000}"/>
    <cellStyle name="style1392754829365 2 2" xfId="1574" xr:uid="{00000000-0005-0000-0000-0000C30B0000}"/>
    <cellStyle name="style1392754829365 2 3" xfId="3110" xr:uid="{00000000-0005-0000-0000-0000C40B0000}"/>
    <cellStyle name="style1392754829365 2 4" xfId="3891" xr:uid="{00000000-0005-0000-0000-0000C50B0000}"/>
    <cellStyle name="style1392754829365 3" xfId="878" xr:uid="{00000000-0005-0000-0000-0000C60B0000}"/>
    <cellStyle name="style1392754829365 4" xfId="1658" xr:uid="{00000000-0005-0000-0000-0000C70B0000}"/>
    <cellStyle name="style1392754829365 5" xfId="2414" xr:uid="{00000000-0005-0000-0000-0000C80B0000}"/>
    <cellStyle name="style1392754829365 6" xfId="3195" xr:uid="{00000000-0005-0000-0000-0000C90B0000}"/>
    <cellStyle name="style1392754829396" xfId="95" xr:uid="{00000000-0005-0000-0000-0000CA0B0000}"/>
    <cellStyle name="style1392754829396 2" xfId="794" xr:uid="{00000000-0005-0000-0000-0000CB0B0000}"/>
    <cellStyle name="style1392754829396 2 2" xfId="1575" xr:uid="{00000000-0005-0000-0000-0000CC0B0000}"/>
    <cellStyle name="style1392754829396 2 3" xfId="3111" xr:uid="{00000000-0005-0000-0000-0000CD0B0000}"/>
    <cellStyle name="style1392754829396 2 4" xfId="3892" xr:uid="{00000000-0005-0000-0000-0000CE0B0000}"/>
    <cellStyle name="style1392754829396 3" xfId="879" xr:uid="{00000000-0005-0000-0000-0000CF0B0000}"/>
    <cellStyle name="style1392754829396 4" xfId="1659" xr:uid="{00000000-0005-0000-0000-0000D00B0000}"/>
    <cellStyle name="style1392754829396 5" xfId="2415" xr:uid="{00000000-0005-0000-0000-0000D10B0000}"/>
    <cellStyle name="style1392754829396 6" xfId="3196" xr:uid="{00000000-0005-0000-0000-0000D20B0000}"/>
    <cellStyle name="style1392754829458" xfId="713" xr:uid="{00000000-0005-0000-0000-0000D30B0000}"/>
    <cellStyle name="style1392754829458 2" xfId="1497" xr:uid="{00000000-0005-0000-0000-0000D40B0000}"/>
    <cellStyle name="style1392754829458 3" xfId="2277" xr:uid="{00000000-0005-0000-0000-0000D50B0000}"/>
    <cellStyle name="style1392754829458 4" xfId="3033" xr:uid="{00000000-0005-0000-0000-0000D60B0000}"/>
    <cellStyle name="style1392754829458 5" xfId="3814" xr:uid="{00000000-0005-0000-0000-0000D70B0000}"/>
    <cellStyle name="style1392754829489" xfId="714" xr:uid="{00000000-0005-0000-0000-0000D80B0000}"/>
    <cellStyle name="style1392754829489 2" xfId="1498" xr:uid="{00000000-0005-0000-0000-0000D90B0000}"/>
    <cellStyle name="style1392754829489 3" xfId="2278" xr:uid="{00000000-0005-0000-0000-0000DA0B0000}"/>
    <cellStyle name="style1392754829489 4" xfId="3034" xr:uid="{00000000-0005-0000-0000-0000DB0B0000}"/>
    <cellStyle name="style1392754829489 5" xfId="3815" xr:uid="{00000000-0005-0000-0000-0000DC0B0000}"/>
    <cellStyle name="style1392754829521" xfId="715" xr:uid="{00000000-0005-0000-0000-0000DD0B0000}"/>
    <cellStyle name="style1392754829521 2" xfId="1499" xr:uid="{00000000-0005-0000-0000-0000DE0B0000}"/>
    <cellStyle name="style1392754829521 3" xfId="2279" xr:uid="{00000000-0005-0000-0000-0000DF0B0000}"/>
    <cellStyle name="style1392754829521 4" xfId="3035" xr:uid="{00000000-0005-0000-0000-0000E00B0000}"/>
    <cellStyle name="style1392754829521 5" xfId="3816" xr:uid="{00000000-0005-0000-0000-0000E10B0000}"/>
    <cellStyle name="style1392754829552" xfId="716" xr:uid="{00000000-0005-0000-0000-0000E20B0000}"/>
    <cellStyle name="style1392754829552 2" xfId="1500" xr:uid="{00000000-0005-0000-0000-0000E30B0000}"/>
    <cellStyle name="style1392754829552 3" xfId="2280" xr:uid="{00000000-0005-0000-0000-0000E40B0000}"/>
    <cellStyle name="style1392754829552 4" xfId="3036" xr:uid="{00000000-0005-0000-0000-0000E50B0000}"/>
    <cellStyle name="style1392754829552 5" xfId="3817" xr:uid="{00000000-0005-0000-0000-0000E60B0000}"/>
    <cellStyle name="style1392756274759" xfId="717" xr:uid="{00000000-0005-0000-0000-0000E70B0000}"/>
    <cellStyle name="style1392756274759 2" xfId="1501" xr:uid="{00000000-0005-0000-0000-0000E80B0000}"/>
    <cellStyle name="style1392756274759 3" xfId="2281" xr:uid="{00000000-0005-0000-0000-0000E90B0000}"/>
    <cellStyle name="style1392756274759 4" xfId="3037" xr:uid="{00000000-0005-0000-0000-0000EA0B0000}"/>
    <cellStyle name="style1392756274759 5" xfId="3818" xr:uid="{00000000-0005-0000-0000-0000EB0B0000}"/>
    <cellStyle name="style1392756274993" xfId="718" xr:uid="{00000000-0005-0000-0000-0000EC0B0000}"/>
    <cellStyle name="style1392756274993 2" xfId="1502" xr:uid="{00000000-0005-0000-0000-0000ED0B0000}"/>
    <cellStyle name="style1392756274993 3" xfId="2282" xr:uid="{00000000-0005-0000-0000-0000EE0B0000}"/>
    <cellStyle name="style1392756274993 4" xfId="3038" xr:uid="{00000000-0005-0000-0000-0000EF0B0000}"/>
    <cellStyle name="style1392756274993 5" xfId="3819" xr:uid="{00000000-0005-0000-0000-0000F00B0000}"/>
    <cellStyle name="style1392756275025" xfId="719" xr:uid="{00000000-0005-0000-0000-0000F10B0000}"/>
    <cellStyle name="style1392756275025 2" xfId="1503" xr:uid="{00000000-0005-0000-0000-0000F20B0000}"/>
    <cellStyle name="style1392756275025 3" xfId="2283" xr:uid="{00000000-0005-0000-0000-0000F30B0000}"/>
    <cellStyle name="style1392756275025 4" xfId="3039" xr:uid="{00000000-0005-0000-0000-0000F40B0000}"/>
    <cellStyle name="style1392756275025 5" xfId="3820" xr:uid="{00000000-0005-0000-0000-0000F50B0000}"/>
    <cellStyle name="style1392756275056" xfId="720" xr:uid="{00000000-0005-0000-0000-0000F60B0000}"/>
    <cellStyle name="style1392756275056 2" xfId="1504" xr:uid="{00000000-0005-0000-0000-0000F70B0000}"/>
    <cellStyle name="style1392756275056 3" xfId="2284" xr:uid="{00000000-0005-0000-0000-0000F80B0000}"/>
    <cellStyle name="style1392756275056 4" xfId="3040" xr:uid="{00000000-0005-0000-0000-0000F90B0000}"/>
    <cellStyle name="style1392756275056 5" xfId="3821" xr:uid="{00000000-0005-0000-0000-0000FA0B0000}"/>
    <cellStyle name="style1392756275087" xfId="721" xr:uid="{00000000-0005-0000-0000-0000FB0B0000}"/>
    <cellStyle name="style1392756275087 2" xfId="1505" xr:uid="{00000000-0005-0000-0000-0000FC0B0000}"/>
    <cellStyle name="style1392756275087 3" xfId="2285" xr:uid="{00000000-0005-0000-0000-0000FD0B0000}"/>
    <cellStyle name="style1392756275087 4" xfId="3041" xr:uid="{00000000-0005-0000-0000-0000FE0B0000}"/>
    <cellStyle name="style1392756275087 5" xfId="3822" xr:uid="{00000000-0005-0000-0000-0000FF0B0000}"/>
    <cellStyle name="style1392756275118" xfId="722" xr:uid="{00000000-0005-0000-0000-0000000C0000}"/>
    <cellStyle name="style1392756275118 2" xfId="1506" xr:uid="{00000000-0005-0000-0000-0000010C0000}"/>
    <cellStyle name="style1392756275118 3" xfId="2286" xr:uid="{00000000-0005-0000-0000-0000020C0000}"/>
    <cellStyle name="style1392756275118 4" xfId="3042" xr:uid="{00000000-0005-0000-0000-0000030C0000}"/>
    <cellStyle name="style1392756275118 5" xfId="3823" xr:uid="{00000000-0005-0000-0000-0000040C0000}"/>
    <cellStyle name="style1392756275149" xfId="723" xr:uid="{00000000-0005-0000-0000-0000050C0000}"/>
    <cellStyle name="style1392756275149 2" xfId="1507" xr:uid="{00000000-0005-0000-0000-0000060C0000}"/>
    <cellStyle name="style1392756275149 3" xfId="2287" xr:uid="{00000000-0005-0000-0000-0000070C0000}"/>
    <cellStyle name="style1392756275149 4" xfId="3043" xr:uid="{00000000-0005-0000-0000-0000080C0000}"/>
    <cellStyle name="style1392756275149 5" xfId="3824" xr:uid="{00000000-0005-0000-0000-0000090C0000}"/>
    <cellStyle name="style1392756275196" xfId="724" xr:uid="{00000000-0005-0000-0000-00000A0C0000}"/>
    <cellStyle name="style1392756275196 2" xfId="1508" xr:uid="{00000000-0005-0000-0000-00000B0C0000}"/>
    <cellStyle name="style1392756275196 3" xfId="2288" xr:uid="{00000000-0005-0000-0000-00000C0C0000}"/>
    <cellStyle name="style1392756275196 4" xfId="3044" xr:uid="{00000000-0005-0000-0000-00000D0C0000}"/>
    <cellStyle name="style1392756275196 5" xfId="3825" xr:uid="{00000000-0005-0000-0000-00000E0C0000}"/>
    <cellStyle name="style1392756275227" xfId="725" xr:uid="{00000000-0005-0000-0000-00000F0C0000}"/>
    <cellStyle name="style1392756275227 2" xfId="1509" xr:uid="{00000000-0005-0000-0000-0000100C0000}"/>
    <cellStyle name="style1392756275227 3" xfId="2289" xr:uid="{00000000-0005-0000-0000-0000110C0000}"/>
    <cellStyle name="style1392756275227 4" xfId="3045" xr:uid="{00000000-0005-0000-0000-0000120C0000}"/>
    <cellStyle name="style1392756275227 5" xfId="3826" xr:uid="{00000000-0005-0000-0000-0000130C0000}"/>
    <cellStyle name="style1392756275259" xfId="726" xr:uid="{00000000-0005-0000-0000-0000140C0000}"/>
    <cellStyle name="style1392756275259 2" xfId="1510" xr:uid="{00000000-0005-0000-0000-0000150C0000}"/>
    <cellStyle name="style1392756275259 3" xfId="2290" xr:uid="{00000000-0005-0000-0000-0000160C0000}"/>
    <cellStyle name="style1392756275259 4" xfId="3046" xr:uid="{00000000-0005-0000-0000-0000170C0000}"/>
    <cellStyle name="style1392756275259 5" xfId="3827" xr:uid="{00000000-0005-0000-0000-0000180C0000}"/>
    <cellStyle name="style1392756275290" xfId="727" xr:uid="{00000000-0005-0000-0000-0000190C0000}"/>
    <cellStyle name="style1392756275290 2" xfId="1511" xr:uid="{00000000-0005-0000-0000-00001A0C0000}"/>
    <cellStyle name="style1392756275290 3" xfId="2291" xr:uid="{00000000-0005-0000-0000-00001B0C0000}"/>
    <cellStyle name="style1392756275290 4" xfId="3047" xr:uid="{00000000-0005-0000-0000-00001C0C0000}"/>
    <cellStyle name="style1392756275290 5" xfId="3828" xr:uid="{00000000-0005-0000-0000-00001D0C0000}"/>
    <cellStyle name="style1392756275321" xfId="728" xr:uid="{00000000-0005-0000-0000-00001E0C0000}"/>
    <cellStyle name="style1392756275321 2" xfId="1512" xr:uid="{00000000-0005-0000-0000-00001F0C0000}"/>
    <cellStyle name="style1392756275321 3" xfId="2292" xr:uid="{00000000-0005-0000-0000-0000200C0000}"/>
    <cellStyle name="style1392756275321 4" xfId="3048" xr:uid="{00000000-0005-0000-0000-0000210C0000}"/>
    <cellStyle name="style1392756275321 5" xfId="3829" xr:uid="{00000000-0005-0000-0000-0000220C0000}"/>
    <cellStyle name="style1392756275337" xfId="729" xr:uid="{00000000-0005-0000-0000-0000230C0000}"/>
    <cellStyle name="style1392756275337 2" xfId="1513" xr:uid="{00000000-0005-0000-0000-0000240C0000}"/>
    <cellStyle name="style1392756275337 3" xfId="2293" xr:uid="{00000000-0005-0000-0000-0000250C0000}"/>
    <cellStyle name="style1392756275337 4" xfId="3049" xr:uid="{00000000-0005-0000-0000-0000260C0000}"/>
    <cellStyle name="style1392756275337 5" xfId="3830" xr:uid="{00000000-0005-0000-0000-0000270C0000}"/>
    <cellStyle name="style1392756526669" xfId="730" xr:uid="{00000000-0005-0000-0000-0000280C0000}"/>
    <cellStyle name="style1392756526669 2" xfId="1514" xr:uid="{00000000-0005-0000-0000-0000290C0000}"/>
    <cellStyle name="style1392756526669 3" xfId="2294" xr:uid="{00000000-0005-0000-0000-00002A0C0000}"/>
    <cellStyle name="style1392756526669 4" xfId="3050" xr:uid="{00000000-0005-0000-0000-00002B0C0000}"/>
    <cellStyle name="style1392756526669 5" xfId="3831" xr:uid="{00000000-0005-0000-0000-00002C0C0000}"/>
    <cellStyle name="style1392756526700" xfId="731" xr:uid="{00000000-0005-0000-0000-00002D0C0000}"/>
    <cellStyle name="style1392756526700 2" xfId="1515" xr:uid="{00000000-0005-0000-0000-00002E0C0000}"/>
    <cellStyle name="style1392756526700 3" xfId="2295" xr:uid="{00000000-0005-0000-0000-00002F0C0000}"/>
    <cellStyle name="style1392756526700 4" xfId="3051" xr:uid="{00000000-0005-0000-0000-0000300C0000}"/>
    <cellStyle name="style1392756526700 5" xfId="3832" xr:uid="{00000000-0005-0000-0000-0000310C0000}"/>
    <cellStyle name="style1392756526731" xfId="732" xr:uid="{00000000-0005-0000-0000-0000320C0000}"/>
    <cellStyle name="style1392756526731 2" xfId="1516" xr:uid="{00000000-0005-0000-0000-0000330C0000}"/>
    <cellStyle name="style1392756526731 3" xfId="2296" xr:uid="{00000000-0005-0000-0000-0000340C0000}"/>
    <cellStyle name="style1392756526731 4" xfId="3052" xr:uid="{00000000-0005-0000-0000-0000350C0000}"/>
    <cellStyle name="style1392756526731 5" xfId="3833" xr:uid="{00000000-0005-0000-0000-0000360C0000}"/>
    <cellStyle name="style1392756526762" xfId="733" xr:uid="{00000000-0005-0000-0000-0000370C0000}"/>
    <cellStyle name="style1392756526762 2" xfId="1517" xr:uid="{00000000-0005-0000-0000-0000380C0000}"/>
    <cellStyle name="style1392756526762 3" xfId="2297" xr:uid="{00000000-0005-0000-0000-0000390C0000}"/>
    <cellStyle name="style1392756526762 4" xfId="3053" xr:uid="{00000000-0005-0000-0000-00003A0C0000}"/>
    <cellStyle name="style1392756526762 5" xfId="3834" xr:uid="{00000000-0005-0000-0000-00003B0C0000}"/>
    <cellStyle name="style1392756526793" xfId="734" xr:uid="{00000000-0005-0000-0000-00003C0C0000}"/>
    <cellStyle name="style1392756526793 2" xfId="1518" xr:uid="{00000000-0005-0000-0000-00003D0C0000}"/>
    <cellStyle name="style1392756526793 3" xfId="2298" xr:uid="{00000000-0005-0000-0000-00003E0C0000}"/>
    <cellStyle name="style1392756526793 4" xfId="3054" xr:uid="{00000000-0005-0000-0000-00003F0C0000}"/>
    <cellStyle name="style1392756526793 5" xfId="3835" xr:uid="{00000000-0005-0000-0000-0000400C0000}"/>
    <cellStyle name="style1392756526825" xfId="735" xr:uid="{00000000-0005-0000-0000-0000410C0000}"/>
    <cellStyle name="style1392756526825 2" xfId="1519" xr:uid="{00000000-0005-0000-0000-0000420C0000}"/>
    <cellStyle name="style1392756526825 3" xfId="2299" xr:uid="{00000000-0005-0000-0000-0000430C0000}"/>
    <cellStyle name="style1392756526825 4" xfId="3055" xr:uid="{00000000-0005-0000-0000-0000440C0000}"/>
    <cellStyle name="style1392756526825 5" xfId="3836" xr:uid="{00000000-0005-0000-0000-0000450C0000}"/>
    <cellStyle name="style1392756526856" xfId="736" xr:uid="{00000000-0005-0000-0000-0000460C0000}"/>
    <cellStyle name="style1392756526856 2" xfId="1520" xr:uid="{00000000-0005-0000-0000-0000470C0000}"/>
    <cellStyle name="style1392756526856 3" xfId="2300" xr:uid="{00000000-0005-0000-0000-0000480C0000}"/>
    <cellStyle name="style1392756526856 4" xfId="3056" xr:uid="{00000000-0005-0000-0000-0000490C0000}"/>
    <cellStyle name="style1392756526856 5" xfId="3837" xr:uid="{00000000-0005-0000-0000-00004A0C0000}"/>
    <cellStyle name="style1392756526871" xfId="737" xr:uid="{00000000-0005-0000-0000-00004B0C0000}"/>
    <cellStyle name="style1392756526871 2" xfId="1521" xr:uid="{00000000-0005-0000-0000-00004C0C0000}"/>
    <cellStyle name="style1392756526871 3" xfId="2301" xr:uid="{00000000-0005-0000-0000-00004D0C0000}"/>
    <cellStyle name="style1392756526871 4" xfId="3057" xr:uid="{00000000-0005-0000-0000-00004E0C0000}"/>
    <cellStyle name="style1392756526871 5" xfId="3838" xr:uid="{00000000-0005-0000-0000-00004F0C0000}"/>
    <cellStyle name="style1392756526903" xfId="738" xr:uid="{00000000-0005-0000-0000-0000500C0000}"/>
    <cellStyle name="style1392756526903 2" xfId="1522" xr:uid="{00000000-0005-0000-0000-0000510C0000}"/>
    <cellStyle name="style1392756526903 3" xfId="2302" xr:uid="{00000000-0005-0000-0000-0000520C0000}"/>
    <cellStyle name="style1392756526903 4" xfId="3058" xr:uid="{00000000-0005-0000-0000-0000530C0000}"/>
    <cellStyle name="style1392756526903 5" xfId="3839" xr:uid="{00000000-0005-0000-0000-0000540C0000}"/>
    <cellStyle name="style1392756526949" xfId="739" xr:uid="{00000000-0005-0000-0000-0000550C0000}"/>
    <cellStyle name="style1392756526949 2" xfId="1523" xr:uid="{00000000-0005-0000-0000-0000560C0000}"/>
    <cellStyle name="style1392756526949 3" xfId="2303" xr:uid="{00000000-0005-0000-0000-0000570C0000}"/>
    <cellStyle name="style1392756526949 4" xfId="3059" xr:uid="{00000000-0005-0000-0000-0000580C0000}"/>
    <cellStyle name="style1392756526949 5" xfId="3840" xr:uid="{00000000-0005-0000-0000-0000590C0000}"/>
    <cellStyle name="style1392756526981" xfId="740" xr:uid="{00000000-0005-0000-0000-00005A0C0000}"/>
    <cellStyle name="style1392756526981 2" xfId="1524" xr:uid="{00000000-0005-0000-0000-00005B0C0000}"/>
    <cellStyle name="style1392756526981 3" xfId="2304" xr:uid="{00000000-0005-0000-0000-00005C0C0000}"/>
    <cellStyle name="style1392756526981 4" xfId="3060" xr:uid="{00000000-0005-0000-0000-00005D0C0000}"/>
    <cellStyle name="style1392756526981 5" xfId="3841" xr:uid="{00000000-0005-0000-0000-00005E0C0000}"/>
    <cellStyle name="style1392756527012" xfId="741" xr:uid="{00000000-0005-0000-0000-00005F0C0000}"/>
    <cellStyle name="style1392756527012 2" xfId="1525" xr:uid="{00000000-0005-0000-0000-0000600C0000}"/>
    <cellStyle name="style1392756527012 3" xfId="2305" xr:uid="{00000000-0005-0000-0000-0000610C0000}"/>
    <cellStyle name="style1392756527012 4" xfId="3061" xr:uid="{00000000-0005-0000-0000-0000620C0000}"/>
    <cellStyle name="style1392756527012 5" xfId="3842" xr:uid="{00000000-0005-0000-0000-0000630C0000}"/>
    <cellStyle name="style1392756527074" xfId="742" xr:uid="{00000000-0005-0000-0000-0000640C0000}"/>
    <cellStyle name="style1392756527074 2" xfId="1526" xr:uid="{00000000-0005-0000-0000-0000650C0000}"/>
    <cellStyle name="style1392756527074 3" xfId="2306" xr:uid="{00000000-0005-0000-0000-0000660C0000}"/>
    <cellStyle name="style1392756527074 4" xfId="3062" xr:uid="{00000000-0005-0000-0000-0000670C0000}"/>
    <cellStyle name="style1392756527074 5" xfId="3843" xr:uid="{00000000-0005-0000-0000-0000680C0000}"/>
    <cellStyle name="style1392837284856" xfId="236" xr:uid="{00000000-0005-0000-0000-0000690C0000}"/>
    <cellStyle name="style1392837284856 2" xfId="1020" xr:uid="{00000000-0005-0000-0000-00006A0C0000}"/>
    <cellStyle name="style1392837284856 3" xfId="1800" xr:uid="{00000000-0005-0000-0000-00006B0C0000}"/>
    <cellStyle name="style1392837284856 4" xfId="2556" xr:uid="{00000000-0005-0000-0000-00006C0C0000}"/>
    <cellStyle name="style1392837284856 5" xfId="3337" xr:uid="{00000000-0005-0000-0000-00006D0C0000}"/>
    <cellStyle name="style1392837284888" xfId="237" xr:uid="{00000000-0005-0000-0000-00006E0C0000}"/>
    <cellStyle name="style1392837284888 2" xfId="1021" xr:uid="{00000000-0005-0000-0000-00006F0C0000}"/>
    <cellStyle name="style1392837284888 3" xfId="1801" xr:uid="{00000000-0005-0000-0000-0000700C0000}"/>
    <cellStyle name="style1392837284888 4" xfId="2557" xr:uid="{00000000-0005-0000-0000-0000710C0000}"/>
    <cellStyle name="style1392837284888 5" xfId="3338" xr:uid="{00000000-0005-0000-0000-0000720C0000}"/>
    <cellStyle name="style1392837284919" xfId="238" xr:uid="{00000000-0005-0000-0000-0000730C0000}"/>
    <cellStyle name="style1392837284919 2" xfId="1022" xr:uid="{00000000-0005-0000-0000-0000740C0000}"/>
    <cellStyle name="style1392837284919 3" xfId="1802" xr:uid="{00000000-0005-0000-0000-0000750C0000}"/>
    <cellStyle name="style1392837284919 4" xfId="2558" xr:uid="{00000000-0005-0000-0000-0000760C0000}"/>
    <cellStyle name="style1392837284919 5" xfId="3339" xr:uid="{00000000-0005-0000-0000-0000770C0000}"/>
    <cellStyle name="style1392837284966" xfId="239" xr:uid="{00000000-0005-0000-0000-0000780C0000}"/>
    <cellStyle name="style1392837284966 2" xfId="1023" xr:uid="{00000000-0005-0000-0000-0000790C0000}"/>
    <cellStyle name="style1392837284966 3" xfId="1803" xr:uid="{00000000-0005-0000-0000-00007A0C0000}"/>
    <cellStyle name="style1392837284966 4" xfId="2559" xr:uid="{00000000-0005-0000-0000-00007B0C0000}"/>
    <cellStyle name="style1392837284966 5" xfId="3340" xr:uid="{00000000-0005-0000-0000-00007C0C0000}"/>
    <cellStyle name="style1392837284997" xfId="240" xr:uid="{00000000-0005-0000-0000-00007D0C0000}"/>
    <cellStyle name="style1392837284997 2" xfId="1024" xr:uid="{00000000-0005-0000-0000-00007E0C0000}"/>
    <cellStyle name="style1392837284997 3" xfId="1804" xr:uid="{00000000-0005-0000-0000-00007F0C0000}"/>
    <cellStyle name="style1392837284997 4" xfId="2560" xr:uid="{00000000-0005-0000-0000-0000800C0000}"/>
    <cellStyle name="style1392837284997 5" xfId="3341" xr:uid="{00000000-0005-0000-0000-0000810C0000}"/>
    <cellStyle name="style1392837285028" xfId="241" xr:uid="{00000000-0005-0000-0000-0000820C0000}"/>
    <cellStyle name="style1392837285028 2" xfId="1025" xr:uid="{00000000-0005-0000-0000-0000830C0000}"/>
    <cellStyle name="style1392837285028 3" xfId="1805" xr:uid="{00000000-0005-0000-0000-0000840C0000}"/>
    <cellStyle name="style1392837285028 4" xfId="2561" xr:uid="{00000000-0005-0000-0000-0000850C0000}"/>
    <cellStyle name="style1392837285028 5" xfId="3342" xr:uid="{00000000-0005-0000-0000-0000860C0000}"/>
    <cellStyle name="style1392837285059" xfId="242" xr:uid="{00000000-0005-0000-0000-0000870C0000}"/>
    <cellStyle name="style1392837285059 2" xfId="1026" xr:uid="{00000000-0005-0000-0000-0000880C0000}"/>
    <cellStyle name="style1392837285059 3" xfId="1806" xr:uid="{00000000-0005-0000-0000-0000890C0000}"/>
    <cellStyle name="style1392837285059 4" xfId="2562" xr:uid="{00000000-0005-0000-0000-00008A0C0000}"/>
    <cellStyle name="style1392837285059 5" xfId="3343" xr:uid="{00000000-0005-0000-0000-00008B0C0000}"/>
    <cellStyle name="style1392837285090" xfId="243" xr:uid="{00000000-0005-0000-0000-00008C0C0000}"/>
    <cellStyle name="style1392837285090 2" xfId="1027" xr:uid="{00000000-0005-0000-0000-00008D0C0000}"/>
    <cellStyle name="style1392837285090 3" xfId="1807" xr:uid="{00000000-0005-0000-0000-00008E0C0000}"/>
    <cellStyle name="style1392837285090 4" xfId="2563" xr:uid="{00000000-0005-0000-0000-00008F0C0000}"/>
    <cellStyle name="style1392837285090 5" xfId="3344" xr:uid="{00000000-0005-0000-0000-0000900C0000}"/>
    <cellStyle name="style1392837285153" xfId="244" xr:uid="{00000000-0005-0000-0000-0000910C0000}"/>
    <cellStyle name="style1392837285153 2" xfId="1028" xr:uid="{00000000-0005-0000-0000-0000920C0000}"/>
    <cellStyle name="style1392837285153 3" xfId="1808" xr:uid="{00000000-0005-0000-0000-0000930C0000}"/>
    <cellStyle name="style1392837285153 4" xfId="2564" xr:uid="{00000000-0005-0000-0000-0000940C0000}"/>
    <cellStyle name="style1392837285153 5" xfId="3345" xr:uid="{00000000-0005-0000-0000-0000950C0000}"/>
    <cellStyle name="style1392837285184" xfId="245" xr:uid="{00000000-0005-0000-0000-0000960C0000}"/>
    <cellStyle name="style1392837285184 2" xfId="1029" xr:uid="{00000000-0005-0000-0000-0000970C0000}"/>
    <cellStyle name="style1392837285184 3" xfId="1809" xr:uid="{00000000-0005-0000-0000-0000980C0000}"/>
    <cellStyle name="style1392837285184 4" xfId="2565" xr:uid="{00000000-0005-0000-0000-0000990C0000}"/>
    <cellStyle name="style1392837285184 5" xfId="3346" xr:uid="{00000000-0005-0000-0000-00009A0C0000}"/>
    <cellStyle name="style1392837285231" xfId="246" xr:uid="{00000000-0005-0000-0000-00009B0C0000}"/>
    <cellStyle name="style1392837285231 2" xfId="1030" xr:uid="{00000000-0005-0000-0000-00009C0C0000}"/>
    <cellStyle name="style1392837285231 3" xfId="1810" xr:uid="{00000000-0005-0000-0000-00009D0C0000}"/>
    <cellStyle name="style1392837285231 4" xfId="2566" xr:uid="{00000000-0005-0000-0000-00009E0C0000}"/>
    <cellStyle name="style1392837285231 5" xfId="3347" xr:uid="{00000000-0005-0000-0000-00009F0C0000}"/>
    <cellStyle name="style1392837285262" xfId="247" xr:uid="{00000000-0005-0000-0000-0000A00C0000}"/>
    <cellStyle name="style1392837285262 2" xfId="1031" xr:uid="{00000000-0005-0000-0000-0000A10C0000}"/>
    <cellStyle name="style1392837285262 3" xfId="1811" xr:uid="{00000000-0005-0000-0000-0000A20C0000}"/>
    <cellStyle name="style1392837285262 4" xfId="2567" xr:uid="{00000000-0005-0000-0000-0000A30C0000}"/>
    <cellStyle name="style1392837285262 5" xfId="3348" xr:uid="{00000000-0005-0000-0000-0000A40C0000}"/>
    <cellStyle name="style1392843157089" xfId="248" xr:uid="{00000000-0005-0000-0000-0000A50C0000}"/>
    <cellStyle name="style1392843157089 2" xfId="1032" xr:uid="{00000000-0005-0000-0000-0000A60C0000}"/>
    <cellStyle name="style1392843157089 3" xfId="1812" xr:uid="{00000000-0005-0000-0000-0000A70C0000}"/>
    <cellStyle name="style1392843157089 4" xfId="2568" xr:uid="{00000000-0005-0000-0000-0000A80C0000}"/>
    <cellStyle name="style1392843157089 5" xfId="3349" xr:uid="{00000000-0005-0000-0000-0000A90C0000}"/>
    <cellStyle name="style1392843157121" xfId="249" xr:uid="{00000000-0005-0000-0000-0000AA0C0000}"/>
    <cellStyle name="style1392843157121 2" xfId="1033" xr:uid="{00000000-0005-0000-0000-0000AB0C0000}"/>
    <cellStyle name="style1392843157121 3" xfId="1813" xr:uid="{00000000-0005-0000-0000-0000AC0C0000}"/>
    <cellStyle name="style1392843157121 4" xfId="2569" xr:uid="{00000000-0005-0000-0000-0000AD0C0000}"/>
    <cellStyle name="style1392843157121 5" xfId="3350" xr:uid="{00000000-0005-0000-0000-0000AE0C0000}"/>
    <cellStyle name="style1392843157167" xfId="250" xr:uid="{00000000-0005-0000-0000-0000AF0C0000}"/>
    <cellStyle name="style1392843157167 2" xfId="1034" xr:uid="{00000000-0005-0000-0000-0000B00C0000}"/>
    <cellStyle name="style1392843157167 3" xfId="1814" xr:uid="{00000000-0005-0000-0000-0000B10C0000}"/>
    <cellStyle name="style1392843157167 4" xfId="2570" xr:uid="{00000000-0005-0000-0000-0000B20C0000}"/>
    <cellStyle name="style1392843157167 5" xfId="3351" xr:uid="{00000000-0005-0000-0000-0000B30C0000}"/>
    <cellStyle name="style1392843157214" xfId="251" xr:uid="{00000000-0005-0000-0000-0000B40C0000}"/>
    <cellStyle name="style1392843157214 2" xfId="1035" xr:uid="{00000000-0005-0000-0000-0000B50C0000}"/>
    <cellStyle name="style1392843157214 3" xfId="1815" xr:uid="{00000000-0005-0000-0000-0000B60C0000}"/>
    <cellStyle name="style1392843157214 4" xfId="2571" xr:uid="{00000000-0005-0000-0000-0000B70C0000}"/>
    <cellStyle name="style1392843157214 5" xfId="3352" xr:uid="{00000000-0005-0000-0000-0000B80C0000}"/>
    <cellStyle name="style1392843157245" xfId="252" xr:uid="{00000000-0005-0000-0000-0000B90C0000}"/>
    <cellStyle name="style1392843157245 2" xfId="1036" xr:uid="{00000000-0005-0000-0000-0000BA0C0000}"/>
    <cellStyle name="style1392843157245 3" xfId="1816" xr:uid="{00000000-0005-0000-0000-0000BB0C0000}"/>
    <cellStyle name="style1392843157245 4" xfId="2572" xr:uid="{00000000-0005-0000-0000-0000BC0C0000}"/>
    <cellStyle name="style1392843157245 5" xfId="3353" xr:uid="{00000000-0005-0000-0000-0000BD0C0000}"/>
    <cellStyle name="style1392843157308" xfId="253" xr:uid="{00000000-0005-0000-0000-0000BE0C0000}"/>
    <cellStyle name="style1392843157308 2" xfId="1037" xr:uid="{00000000-0005-0000-0000-0000BF0C0000}"/>
    <cellStyle name="style1392843157308 3" xfId="1817" xr:uid="{00000000-0005-0000-0000-0000C00C0000}"/>
    <cellStyle name="style1392843157308 4" xfId="2573" xr:uid="{00000000-0005-0000-0000-0000C10C0000}"/>
    <cellStyle name="style1392843157308 5" xfId="3354" xr:uid="{00000000-0005-0000-0000-0000C20C0000}"/>
    <cellStyle name="style1392843157339" xfId="254" xr:uid="{00000000-0005-0000-0000-0000C30C0000}"/>
    <cellStyle name="style1392843157339 2" xfId="1038" xr:uid="{00000000-0005-0000-0000-0000C40C0000}"/>
    <cellStyle name="style1392843157339 3" xfId="1818" xr:uid="{00000000-0005-0000-0000-0000C50C0000}"/>
    <cellStyle name="style1392843157339 4" xfId="2574" xr:uid="{00000000-0005-0000-0000-0000C60C0000}"/>
    <cellStyle name="style1392843157339 5" xfId="3355" xr:uid="{00000000-0005-0000-0000-0000C70C0000}"/>
    <cellStyle name="style1392843157386" xfId="255" xr:uid="{00000000-0005-0000-0000-0000C80C0000}"/>
    <cellStyle name="style1392843157386 2" xfId="1039" xr:uid="{00000000-0005-0000-0000-0000C90C0000}"/>
    <cellStyle name="style1392843157386 3" xfId="1819" xr:uid="{00000000-0005-0000-0000-0000CA0C0000}"/>
    <cellStyle name="style1392843157386 4" xfId="2575" xr:uid="{00000000-0005-0000-0000-0000CB0C0000}"/>
    <cellStyle name="style1392843157386 5" xfId="3356" xr:uid="{00000000-0005-0000-0000-0000CC0C0000}"/>
    <cellStyle name="style1392844872165" xfId="43" xr:uid="{00000000-0005-0000-0000-0000CD0C0000}"/>
    <cellStyle name="style1392844872165 2" xfId="827" xr:uid="{00000000-0005-0000-0000-0000CE0C0000}"/>
    <cellStyle name="style1392844872165 3" xfId="1607" xr:uid="{00000000-0005-0000-0000-0000CF0C0000}"/>
    <cellStyle name="style1392844872165 4" xfId="2363" xr:uid="{00000000-0005-0000-0000-0000D00C0000}"/>
    <cellStyle name="style1392844872165 5" xfId="3144" xr:uid="{00000000-0005-0000-0000-0000D10C0000}"/>
    <cellStyle name="style1392844872243" xfId="761" xr:uid="{00000000-0005-0000-0000-0000D20C0000}"/>
    <cellStyle name="style1392844872243 2" xfId="1545" xr:uid="{00000000-0005-0000-0000-0000D30C0000}"/>
    <cellStyle name="style1392844872243 3" xfId="2325" xr:uid="{00000000-0005-0000-0000-0000D40C0000}"/>
    <cellStyle name="style1392844872243 4" xfId="3081" xr:uid="{00000000-0005-0000-0000-0000D50C0000}"/>
    <cellStyle name="style1392844872243 5" xfId="3862" xr:uid="{00000000-0005-0000-0000-0000D60C0000}"/>
    <cellStyle name="style1392844872290" xfId="762" xr:uid="{00000000-0005-0000-0000-0000D70C0000}"/>
    <cellStyle name="style1392844872290 2" xfId="1546" xr:uid="{00000000-0005-0000-0000-0000D80C0000}"/>
    <cellStyle name="style1392844872290 3" xfId="2326" xr:uid="{00000000-0005-0000-0000-0000D90C0000}"/>
    <cellStyle name="style1392844872290 4" xfId="3082" xr:uid="{00000000-0005-0000-0000-0000DA0C0000}"/>
    <cellStyle name="style1392844872290 5" xfId="3863" xr:uid="{00000000-0005-0000-0000-0000DB0C0000}"/>
    <cellStyle name="style1392844872337" xfId="763" xr:uid="{00000000-0005-0000-0000-0000DC0C0000}"/>
    <cellStyle name="style1392844872337 2" xfId="1547" xr:uid="{00000000-0005-0000-0000-0000DD0C0000}"/>
    <cellStyle name="style1392844872337 3" xfId="2327" xr:uid="{00000000-0005-0000-0000-0000DE0C0000}"/>
    <cellStyle name="style1392844872337 4" xfId="3083" xr:uid="{00000000-0005-0000-0000-0000DF0C0000}"/>
    <cellStyle name="style1392844872337 5" xfId="3864" xr:uid="{00000000-0005-0000-0000-0000E00C0000}"/>
    <cellStyle name="style1392844872384" xfId="44" xr:uid="{00000000-0005-0000-0000-0000E10C0000}"/>
    <cellStyle name="style1392844872384 2" xfId="828" xr:uid="{00000000-0005-0000-0000-0000E20C0000}"/>
    <cellStyle name="style1392844872384 3" xfId="1608" xr:uid="{00000000-0005-0000-0000-0000E30C0000}"/>
    <cellStyle name="style1392844872384 4" xfId="2364" xr:uid="{00000000-0005-0000-0000-0000E40C0000}"/>
    <cellStyle name="style1392844872384 5" xfId="3145" xr:uid="{00000000-0005-0000-0000-0000E50C0000}"/>
    <cellStyle name="style1392844872415" xfId="45" xr:uid="{00000000-0005-0000-0000-0000E60C0000}"/>
    <cellStyle name="style1392844872415 2" xfId="829" xr:uid="{00000000-0005-0000-0000-0000E70C0000}"/>
    <cellStyle name="style1392844872415 3" xfId="1609" xr:uid="{00000000-0005-0000-0000-0000E80C0000}"/>
    <cellStyle name="style1392844872415 4" xfId="2365" xr:uid="{00000000-0005-0000-0000-0000E90C0000}"/>
    <cellStyle name="style1392844872415 5" xfId="3146" xr:uid="{00000000-0005-0000-0000-0000EA0C0000}"/>
    <cellStyle name="style1392844872462" xfId="764" xr:uid="{00000000-0005-0000-0000-0000EB0C0000}"/>
    <cellStyle name="style1392844872462 2" xfId="1548" xr:uid="{00000000-0005-0000-0000-0000EC0C0000}"/>
    <cellStyle name="style1392844872462 3" xfId="2328" xr:uid="{00000000-0005-0000-0000-0000ED0C0000}"/>
    <cellStyle name="style1392844872462 4" xfId="3084" xr:uid="{00000000-0005-0000-0000-0000EE0C0000}"/>
    <cellStyle name="style1392844872462 5" xfId="3865" xr:uid="{00000000-0005-0000-0000-0000EF0C0000}"/>
    <cellStyle name="style1392844872571" xfId="765" xr:uid="{00000000-0005-0000-0000-0000F00C0000}"/>
    <cellStyle name="style1392844872571 2" xfId="1549" xr:uid="{00000000-0005-0000-0000-0000F10C0000}"/>
    <cellStyle name="style1392844872571 3" xfId="2329" xr:uid="{00000000-0005-0000-0000-0000F20C0000}"/>
    <cellStyle name="style1392844872571 4" xfId="3085" xr:uid="{00000000-0005-0000-0000-0000F30C0000}"/>
    <cellStyle name="style1392844872571 5" xfId="3866" xr:uid="{00000000-0005-0000-0000-0000F40C0000}"/>
    <cellStyle name="style1392844872602" xfId="766" xr:uid="{00000000-0005-0000-0000-0000F50C0000}"/>
    <cellStyle name="style1392844872602 2" xfId="1550" xr:uid="{00000000-0005-0000-0000-0000F60C0000}"/>
    <cellStyle name="style1392844872602 3" xfId="2330" xr:uid="{00000000-0005-0000-0000-0000F70C0000}"/>
    <cellStyle name="style1392844872602 4" xfId="3086" xr:uid="{00000000-0005-0000-0000-0000F80C0000}"/>
    <cellStyle name="style1392844872602 5" xfId="3867" xr:uid="{00000000-0005-0000-0000-0000F90C0000}"/>
    <cellStyle name="style1392844872680" xfId="767" xr:uid="{00000000-0005-0000-0000-0000FA0C0000}"/>
    <cellStyle name="style1392844872680 2" xfId="1551" xr:uid="{00000000-0005-0000-0000-0000FB0C0000}"/>
    <cellStyle name="style1392844872680 3" xfId="2331" xr:uid="{00000000-0005-0000-0000-0000FC0C0000}"/>
    <cellStyle name="style1392844872680 4" xfId="3087" xr:uid="{00000000-0005-0000-0000-0000FD0C0000}"/>
    <cellStyle name="style1392844872680 5" xfId="3868" xr:uid="{00000000-0005-0000-0000-0000FE0C0000}"/>
    <cellStyle name="style1392930815380" xfId="46" xr:uid="{00000000-0005-0000-0000-0000FF0C0000}"/>
    <cellStyle name="style1392930815380 2" xfId="100" xr:uid="{00000000-0005-0000-0000-0000000D0000}"/>
    <cellStyle name="style1392930815380 2 2" xfId="884" xr:uid="{00000000-0005-0000-0000-0000010D0000}"/>
    <cellStyle name="style1392930815380 2 3" xfId="1664" xr:uid="{00000000-0005-0000-0000-0000020D0000}"/>
    <cellStyle name="style1392930815380 2 4" xfId="2420" xr:uid="{00000000-0005-0000-0000-0000030D0000}"/>
    <cellStyle name="style1392930815380 2 5" xfId="3201" xr:uid="{00000000-0005-0000-0000-0000040D0000}"/>
    <cellStyle name="style1392930815380 3" xfId="830" xr:uid="{00000000-0005-0000-0000-0000050D0000}"/>
    <cellStyle name="style1392930815380 4" xfId="1610" xr:uid="{00000000-0005-0000-0000-0000060D0000}"/>
    <cellStyle name="style1392930815380 5" xfId="2366" xr:uid="{00000000-0005-0000-0000-0000070D0000}"/>
    <cellStyle name="style1392930815380 6" xfId="3147" xr:uid="{00000000-0005-0000-0000-0000080D0000}"/>
    <cellStyle name="style1392930815412" xfId="47" xr:uid="{00000000-0005-0000-0000-0000090D0000}"/>
    <cellStyle name="style1392930815412 2" xfId="101" xr:uid="{00000000-0005-0000-0000-00000A0D0000}"/>
    <cellStyle name="style1392930815412 2 2" xfId="885" xr:uid="{00000000-0005-0000-0000-00000B0D0000}"/>
    <cellStyle name="style1392930815412 2 3" xfId="1665" xr:uid="{00000000-0005-0000-0000-00000C0D0000}"/>
    <cellStyle name="style1392930815412 2 4" xfId="2421" xr:uid="{00000000-0005-0000-0000-00000D0D0000}"/>
    <cellStyle name="style1392930815412 2 5" xfId="3202" xr:uid="{00000000-0005-0000-0000-00000E0D0000}"/>
    <cellStyle name="style1392930815412 3" xfId="831" xr:uid="{00000000-0005-0000-0000-00000F0D0000}"/>
    <cellStyle name="style1392930815412 4" xfId="1611" xr:uid="{00000000-0005-0000-0000-0000100D0000}"/>
    <cellStyle name="style1392930815412 5" xfId="2367" xr:uid="{00000000-0005-0000-0000-0000110D0000}"/>
    <cellStyle name="style1392930815412 6" xfId="3148" xr:uid="{00000000-0005-0000-0000-0000120D0000}"/>
    <cellStyle name="style1392930815458" xfId="48" xr:uid="{00000000-0005-0000-0000-0000130D0000}"/>
    <cellStyle name="style1392930815458 2" xfId="102" xr:uid="{00000000-0005-0000-0000-0000140D0000}"/>
    <cellStyle name="style1392930815458 2 2" xfId="886" xr:uid="{00000000-0005-0000-0000-0000150D0000}"/>
    <cellStyle name="style1392930815458 2 3" xfId="1666" xr:uid="{00000000-0005-0000-0000-0000160D0000}"/>
    <cellStyle name="style1392930815458 2 4" xfId="2422" xr:uid="{00000000-0005-0000-0000-0000170D0000}"/>
    <cellStyle name="style1392930815458 2 5" xfId="3203" xr:uid="{00000000-0005-0000-0000-0000180D0000}"/>
    <cellStyle name="style1392930815458 3" xfId="832" xr:uid="{00000000-0005-0000-0000-0000190D0000}"/>
    <cellStyle name="style1392930815458 4" xfId="1612" xr:uid="{00000000-0005-0000-0000-00001A0D0000}"/>
    <cellStyle name="style1392930815458 5" xfId="2368" xr:uid="{00000000-0005-0000-0000-00001B0D0000}"/>
    <cellStyle name="style1392930815458 6" xfId="3149" xr:uid="{00000000-0005-0000-0000-00001C0D0000}"/>
    <cellStyle name="style1392930815505" xfId="49" xr:uid="{00000000-0005-0000-0000-00001D0D0000}"/>
    <cellStyle name="style1392930815505 2" xfId="103" xr:uid="{00000000-0005-0000-0000-00001E0D0000}"/>
    <cellStyle name="style1392930815505 2 2" xfId="887" xr:uid="{00000000-0005-0000-0000-00001F0D0000}"/>
    <cellStyle name="style1392930815505 2 3" xfId="1667" xr:uid="{00000000-0005-0000-0000-0000200D0000}"/>
    <cellStyle name="style1392930815505 2 4" xfId="2423" xr:uid="{00000000-0005-0000-0000-0000210D0000}"/>
    <cellStyle name="style1392930815505 2 5" xfId="3204" xr:uid="{00000000-0005-0000-0000-0000220D0000}"/>
    <cellStyle name="style1392930815505 3" xfId="833" xr:uid="{00000000-0005-0000-0000-0000230D0000}"/>
    <cellStyle name="style1392930815505 4" xfId="1613" xr:uid="{00000000-0005-0000-0000-0000240D0000}"/>
    <cellStyle name="style1392930815505 5" xfId="2369" xr:uid="{00000000-0005-0000-0000-0000250D0000}"/>
    <cellStyle name="style1392930815505 6" xfId="3150" xr:uid="{00000000-0005-0000-0000-0000260D0000}"/>
    <cellStyle name="style1392930815552" xfId="50" xr:uid="{00000000-0005-0000-0000-0000270D0000}"/>
    <cellStyle name="style1392930815552 2" xfId="106" xr:uid="{00000000-0005-0000-0000-0000280D0000}"/>
    <cellStyle name="style1392930815552 2 2" xfId="890" xr:uid="{00000000-0005-0000-0000-0000290D0000}"/>
    <cellStyle name="style1392930815552 2 3" xfId="1670" xr:uid="{00000000-0005-0000-0000-00002A0D0000}"/>
    <cellStyle name="style1392930815552 2 4" xfId="2426" xr:uid="{00000000-0005-0000-0000-00002B0D0000}"/>
    <cellStyle name="style1392930815552 2 5" xfId="3207" xr:uid="{00000000-0005-0000-0000-00002C0D0000}"/>
    <cellStyle name="style1392930815552 3" xfId="834" xr:uid="{00000000-0005-0000-0000-00002D0D0000}"/>
    <cellStyle name="style1392930815552 4" xfId="1614" xr:uid="{00000000-0005-0000-0000-00002E0D0000}"/>
    <cellStyle name="style1392930815552 5" xfId="2370" xr:uid="{00000000-0005-0000-0000-00002F0D0000}"/>
    <cellStyle name="style1392930815552 6" xfId="3151" xr:uid="{00000000-0005-0000-0000-0000300D0000}"/>
    <cellStyle name="style1392930815599" xfId="51" xr:uid="{00000000-0005-0000-0000-0000310D0000}"/>
    <cellStyle name="style1392930815599 2" xfId="104" xr:uid="{00000000-0005-0000-0000-0000320D0000}"/>
    <cellStyle name="style1392930815599 2 2" xfId="888" xr:uid="{00000000-0005-0000-0000-0000330D0000}"/>
    <cellStyle name="style1392930815599 2 3" xfId="1668" xr:uid="{00000000-0005-0000-0000-0000340D0000}"/>
    <cellStyle name="style1392930815599 2 4" xfId="2424" xr:uid="{00000000-0005-0000-0000-0000350D0000}"/>
    <cellStyle name="style1392930815599 2 5" xfId="3205" xr:uid="{00000000-0005-0000-0000-0000360D0000}"/>
    <cellStyle name="style1392930815599 3" xfId="835" xr:uid="{00000000-0005-0000-0000-0000370D0000}"/>
    <cellStyle name="style1392930815599 4" xfId="1615" xr:uid="{00000000-0005-0000-0000-0000380D0000}"/>
    <cellStyle name="style1392930815599 5" xfId="2371" xr:uid="{00000000-0005-0000-0000-0000390D0000}"/>
    <cellStyle name="style1392930815599 6" xfId="3152" xr:uid="{00000000-0005-0000-0000-00003A0D0000}"/>
    <cellStyle name="style1392930815646" xfId="52" xr:uid="{00000000-0005-0000-0000-00003B0D0000}"/>
    <cellStyle name="style1392930815646 2" xfId="107" xr:uid="{00000000-0005-0000-0000-00003C0D0000}"/>
    <cellStyle name="style1392930815646 2 2" xfId="891" xr:uid="{00000000-0005-0000-0000-00003D0D0000}"/>
    <cellStyle name="style1392930815646 2 3" xfId="1671" xr:uid="{00000000-0005-0000-0000-00003E0D0000}"/>
    <cellStyle name="style1392930815646 2 4" xfId="2427" xr:uid="{00000000-0005-0000-0000-00003F0D0000}"/>
    <cellStyle name="style1392930815646 2 5" xfId="3208" xr:uid="{00000000-0005-0000-0000-0000400D0000}"/>
    <cellStyle name="style1392930815646 3" xfId="836" xr:uid="{00000000-0005-0000-0000-0000410D0000}"/>
    <cellStyle name="style1392930815646 4" xfId="1616" xr:uid="{00000000-0005-0000-0000-0000420D0000}"/>
    <cellStyle name="style1392930815646 5" xfId="2372" xr:uid="{00000000-0005-0000-0000-0000430D0000}"/>
    <cellStyle name="style1392930815646 6" xfId="3153" xr:uid="{00000000-0005-0000-0000-0000440D0000}"/>
    <cellStyle name="style1392930815724" xfId="53" xr:uid="{00000000-0005-0000-0000-0000450D0000}"/>
    <cellStyle name="style1392930815724 2" xfId="105" xr:uid="{00000000-0005-0000-0000-0000460D0000}"/>
    <cellStyle name="style1392930815724 2 2" xfId="889" xr:uid="{00000000-0005-0000-0000-0000470D0000}"/>
    <cellStyle name="style1392930815724 2 3" xfId="1669" xr:uid="{00000000-0005-0000-0000-0000480D0000}"/>
    <cellStyle name="style1392930815724 2 4" xfId="2425" xr:uid="{00000000-0005-0000-0000-0000490D0000}"/>
    <cellStyle name="style1392930815724 2 5" xfId="3206" xr:uid="{00000000-0005-0000-0000-00004A0D0000}"/>
    <cellStyle name="style1392930815724 3" xfId="837" xr:uid="{00000000-0005-0000-0000-00004B0D0000}"/>
    <cellStyle name="style1392930815724 4" xfId="1617" xr:uid="{00000000-0005-0000-0000-00004C0D0000}"/>
    <cellStyle name="style1392930815724 5" xfId="2373" xr:uid="{00000000-0005-0000-0000-00004D0D0000}"/>
    <cellStyle name="style1392930815724 6" xfId="3154" xr:uid="{00000000-0005-0000-0000-00004E0D0000}"/>
    <cellStyle name="style1392930815770" xfId="54" xr:uid="{00000000-0005-0000-0000-00004F0D0000}"/>
    <cellStyle name="style1392930815770 2" xfId="108" xr:uid="{00000000-0005-0000-0000-0000500D0000}"/>
    <cellStyle name="style1392930815770 2 2" xfId="892" xr:uid="{00000000-0005-0000-0000-0000510D0000}"/>
    <cellStyle name="style1392930815770 2 3" xfId="1672" xr:uid="{00000000-0005-0000-0000-0000520D0000}"/>
    <cellStyle name="style1392930815770 2 4" xfId="2428" xr:uid="{00000000-0005-0000-0000-0000530D0000}"/>
    <cellStyle name="style1392930815770 2 5" xfId="3209" xr:uid="{00000000-0005-0000-0000-0000540D0000}"/>
    <cellStyle name="style1392930815770 3" xfId="838" xr:uid="{00000000-0005-0000-0000-0000550D0000}"/>
    <cellStyle name="style1392930815770 4" xfId="1618" xr:uid="{00000000-0005-0000-0000-0000560D0000}"/>
    <cellStyle name="style1392930815770 5" xfId="2374" xr:uid="{00000000-0005-0000-0000-0000570D0000}"/>
    <cellStyle name="style1392930815770 6" xfId="3155" xr:uid="{00000000-0005-0000-0000-0000580D0000}"/>
    <cellStyle name="style1392930815848" xfId="109" xr:uid="{00000000-0005-0000-0000-0000590D0000}"/>
    <cellStyle name="style1392930815848 2" xfId="893" xr:uid="{00000000-0005-0000-0000-00005A0D0000}"/>
    <cellStyle name="style1392930815848 3" xfId="1673" xr:uid="{00000000-0005-0000-0000-00005B0D0000}"/>
    <cellStyle name="style1392930815848 4" xfId="2429" xr:uid="{00000000-0005-0000-0000-00005C0D0000}"/>
    <cellStyle name="style1392930815848 5" xfId="3210" xr:uid="{00000000-0005-0000-0000-00005D0D0000}"/>
    <cellStyle name="style1392930815926" xfId="752" xr:uid="{00000000-0005-0000-0000-00005E0D0000}"/>
    <cellStyle name="style1392930815926 2" xfId="1536" xr:uid="{00000000-0005-0000-0000-00005F0D0000}"/>
    <cellStyle name="style1392930815926 3" xfId="2316" xr:uid="{00000000-0005-0000-0000-0000600D0000}"/>
    <cellStyle name="style1392930815926 4" xfId="3072" xr:uid="{00000000-0005-0000-0000-0000610D0000}"/>
    <cellStyle name="style1392930815926 5" xfId="3853" xr:uid="{00000000-0005-0000-0000-0000620D0000}"/>
    <cellStyle name="style1392930815958" xfId="753" xr:uid="{00000000-0005-0000-0000-0000630D0000}"/>
    <cellStyle name="style1392930815958 2" xfId="1537" xr:uid="{00000000-0005-0000-0000-0000640D0000}"/>
    <cellStyle name="style1392930815958 3" xfId="2317" xr:uid="{00000000-0005-0000-0000-0000650D0000}"/>
    <cellStyle name="style1392930815958 4" xfId="3073" xr:uid="{00000000-0005-0000-0000-0000660D0000}"/>
    <cellStyle name="style1392930815958 5" xfId="3854" xr:uid="{00000000-0005-0000-0000-0000670D0000}"/>
    <cellStyle name="style1392930816004" xfId="754" xr:uid="{00000000-0005-0000-0000-0000680D0000}"/>
    <cellStyle name="style1392930816004 2" xfId="1538" xr:uid="{00000000-0005-0000-0000-0000690D0000}"/>
    <cellStyle name="style1392930816004 3" xfId="2318" xr:uid="{00000000-0005-0000-0000-00006A0D0000}"/>
    <cellStyle name="style1392930816004 4" xfId="3074" xr:uid="{00000000-0005-0000-0000-00006B0D0000}"/>
    <cellStyle name="style1392930816004 5" xfId="3855" xr:uid="{00000000-0005-0000-0000-00006C0D0000}"/>
    <cellStyle name="style1392930816051" xfId="110" xr:uid="{00000000-0005-0000-0000-00006D0D0000}"/>
    <cellStyle name="style1392930816051 2" xfId="894" xr:uid="{00000000-0005-0000-0000-00006E0D0000}"/>
    <cellStyle name="style1392930816051 3" xfId="1674" xr:uid="{00000000-0005-0000-0000-00006F0D0000}"/>
    <cellStyle name="style1392930816051 4" xfId="2430" xr:uid="{00000000-0005-0000-0000-0000700D0000}"/>
    <cellStyle name="style1392930816051 5" xfId="3211" xr:uid="{00000000-0005-0000-0000-0000710D0000}"/>
    <cellStyle name="style1392930816098" xfId="111" xr:uid="{00000000-0005-0000-0000-0000720D0000}"/>
    <cellStyle name="style1392930816098 2" xfId="895" xr:uid="{00000000-0005-0000-0000-0000730D0000}"/>
    <cellStyle name="style1392930816098 3" xfId="1675" xr:uid="{00000000-0005-0000-0000-0000740D0000}"/>
    <cellStyle name="style1392930816098 4" xfId="2431" xr:uid="{00000000-0005-0000-0000-0000750D0000}"/>
    <cellStyle name="style1392930816098 5" xfId="3212" xr:uid="{00000000-0005-0000-0000-0000760D0000}"/>
    <cellStyle name="style1392930816145" xfId="112" xr:uid="{00000000-0005-0000-0000-0000770D0000}"/>
    <cellStyle name="style1392930816145 2" xfId="896" xr:uid="{00000000-0005-0000-0000-0000780D0000}"/>
    <cellStyle name="style1392930816145 3" xfId="1676" xr:uid="{00000000-0005-0000-0000-0000790D0000}"/>
    <cellStyle name="style1392930816145 4" xfId="2432" xr:uid="{00000000-0005-0000-0000-00007A0D0000}"/>
    <cellStyle name="style1392930816145 5" xfId="3213" xr:uid="{00000000-0005-0000-0000-00007B0D0000}"/>
    <cellStyle name="style1392930816192" xfId="755" xr:uid="{00000000-0005-0000-0000-00007C0D0000}"/>
    <cellStyle name="style1392930816192 2" xfId="1539" xr:uid="{00000000-0005-0000-0000-00007D0D0000}"/>
    <cellStyle name="style1392930816192 3" xfId="2319" xr:uid="{00000000-0005-0000-0000-00007E0D0000}"/>
    <cellStyle name="style1392930816192 4" xfId="3075" xr:uid="{00000000-0005-0000-0000-00007F0D0000}"/>
    <cellStyle name="style1392930816192 5" xfId="3856" xr:uid="{00000000-0005-0000-0000-0000800D0000}"/>
    <cellStyle name="style1392930816223" xfId="756" xr:uid="{00000000-0005-0000-0000-0000810D0000}"/>
    <cellStyle name="style1392930816223 2" xfId="1540" xr:uid="{00000000-0005-0000-0000-0000820D0000}"/>
    <cellStyle name="style1392930816223 3" xfId="2320" xr:uid="{00000000-0005-0000-0000-0000830D0000}"/>
    <cellStyle name="style1392930816223 4" xfId="3076" xr:uid="{00000000-0005-0000-0000-0000840D0000}"/>
    <cellStyle name="style1392930816223 5" xfId="3857" xr:uid="{00000000-0005-0000-0000-0000850D0000}"/>
    <cellStyle name="style1392930816317" xfId="757" xr:uid="{00000000-0005-0000-0000-0000860D0000}"/>
    <cellStyle name="style1392930816317 2" xfId="1541" xr:uid="{00000000-0005-0000-0000-0000870D0000}"/>
    <cellStyle name="style1392930816317 3" xfId="2321" xr:uid="{00000000-0005-0000-0000-0000880D0000}"/>
    <cellStyle name="style1392930816317 4" xfId="3077" xr:uid="{00000000-0005-0000-0000-0000890D0000}"/>
    <cellStyle name="style1392930816317 5" xfId="3858" xr:uid="{00000000-0005-0000-0000-00008A0D0000}"/>
    <cellStyle name="style1392930816348" xfId="758" xr:uid="{00000000-0005-0000-0000-00008B0D0000}"/>
    <cellStyle name="style1392930816348 2" xfId="1542" xr:uid="{00000000-0005-0000-0000-00008C0D0000}"/>
    <cellStyle name="style1392930816348 3" xfId="2322" xr:uid="{00000000-0005-0000-0000-00008D0D0000}"/>
    <cellStyle name="style1392930816348 4" xfId="3078" xr:uid="{00000000-0005-0000-0000-00008E0D0000}"/>
    <cellStyle name="style1392930816348 5" xfId="3859" xr:uid="{00000000-0005-0000-0000-00008F0D0000}"/>
    <cellStyle name="style1392930816426" xfId="759" xr:uid="{00000000-0005-0000-0000-0000900D0000}"/>
    <cellStyle name="style1392930816426 2" xfId="1543" xr:uid="{00000000-0005-0000-0000-0000910D0000}"/>
    <cellStyle name="style1392930816426 3" xfId="2323" xr:uid="{00000000-0005-0000-0000-0000920D0000}"/>
    <cellStyle name="style1392930816426 4" xfId="3079" xr:uid="{00000000-0005-0000-0000-0000930D0000}"/>
    <cellStyle name="style1392930816426 5" xfId="3860" xr:uid="{00000000-0005-0000-0000-0000940D0000}"/>
    <cellStyle name="style1392930816457" xfId="760" xr:uid="{00000000-0005-0000-0000-0000950D0000}"/>
    <cellStyle name="style1392930816457 2" xfId="1544" xr:uid="{00000000-0005-0000-0000-0000960D0000}"/>
    <cellStyle name="style1392930816457 3" xfId="2324" xr:uid="{00000000-0005-0000-0000-0000970D0000}"/>
    <cellStyle name="style1392930816457 4" xfId="3080" xr:uid="{00000000-0005-0000-0000-0000980D0000}"/>
    <cellStyle name="style1392930816457 5" xfId="3861" xr:uid="{00000000-0005-0000-0000-0000990D0000}"/>
    <cellStyle name="style1392931501279" xfId="75" xr:uid="{00000000-0005-0000-0000-00009A0D0000}"/>
    <cellStyle name="style1392931501279 2" xfId="859" xr:uid="{00000000-0005-0000-0000-00009B0D0000}"/>
    <cellStyle name="style1392931501279 3" xfId="1639" xr:uid="{00000000-0005-0000-0000-00009C0D0000}"/>
    <cellStyle name="style1392931501279 4" xfId="2395" xr:uid="{00000000-0005-0000-0000-00009D0D0000}"/>
    <cellStyle name="style1392931501279 5" xfId="3176" xr:uid="{00000000-0005-0000-0000-00009E0D0000}"/>
    <cellStyle name="style1392931501373" xfId="625" xr:uid="{00000000-0005-0000-0000-00009F0D0000}"/>
    <cellStyle name="style1392931501373 2" xfId="1409" xr:uid="{00000000-0005-0000-0000-0000A00D0000}"/>
    <cellStyle name="style1392931501373 3" xfId="2189" xr:uid="{00000000-0005-0000-0000-0000A10D0000}"/>
    <cellStyle name="style1392931501373 4" xfId="2945" xr:uid="{00000000-0005-0000-0000-0000A20D0000}"/>
    <cellStyle name="style1392931501373 5" xfId="3726" xr:uid="{00000000-0005-0000-0000-0000A30D0000}"/>
    <cellStyle name="style1392931501419" xfId="626" xr:uid="{00000000-0005-0000-0000-0000A40D0000}"/>
    <cellStyle name="style1392931501419 2" xfId="1410" xr:uid="{00000000-0005-0000-0000-0000A50D0000}"/>
    <cellStyle name="style1392931501419 3" xfId="2190" xr:uid="{00000000-0005-0000-0000-0000A60D0000}"/>
    <cellStyle name="style1392931501419 4" xfId="2946" xr:uid="{00000000-0005-0000-0000-0000A70D0000}"/>
    <cellStyle name="style1392931501419 5" xfId="3727" xr:uid="{00000000-0005-0000-0000-0000A80D0000}"/>
    <cellStyle name="style1392931501544" xfId="627" xr:uid="{00000000-0005-0000-0000-0000A90D0000}"/>
    <cellStyle name="style1392931501544 2" xfId="1411" xr:uid="{00000000-0005-0000-0000-0000AA0D0000}"/>
    <cellStyle name="style1392931501544 3" xfId="2191" xr:uid="{00000000-0005-0000-0000-0000AB0D0000}"/>
    <cellStyle name="style1392931501544 4" xfId="2947" xr:uid="{00000000-0005-0000-0000-0000AC0D0000}"/>
    <cellStyle name="style1392931501544 5" xfId="3728" xr:uid="{00000000-0005-0000-0000-0000AD0D0000}"/>
    <cellStyle name="style1392931501575" xfId="76" xr:uid="{00000000-0005-0000-0000-0000AE0D0000}"/>
    <cellStyle name="style1392931501575 2" xfId="860" xr:uid="{00000000-0005-0000-0000-0000AF0D0000}"/>
    <cellStyle name="style1392931501575 3" xfId="1640" xr:uid="{00000000-0005-0000-0000-0000B00D0000}"/>
    <cellStyle name="style1392931501575 4" xfId="2396" xr:uid="{00000000-0005-0000-0000-0000B10D0000}"/>
    <cellStyle name="style1392931501575 5" xfId="3177" xr:uid="{00000000-0005-0000-0000-0000B20D0000}"/>
    <cellStyle name="style1392931501716" xfId="628" xr:uid="{00000000-0005-0000-0000-0000B30D0000}"/>
    <cellStyle name="style1392931501716 2" xfId="1412" xr:uid="{00000000-0005-0000-0000-0000B40D0000}"/>
    <cellStyle name="style1392931501716 3" xfId="2192" xr:uid="{00000000-0005-0000-0000-0000B50D0000}"/>
    <cellStyle name="style1392931501716 4" xfId="2948" xr:uid="{00000000-0005-0000-0000-0000B60D0000}"/>
    <cellStyle name="style1392931501716 5" xfId="3729" xr:uid="{00000000-0005-0000-0000-0000B70D0000}"/>
    <cellStyle name="style1392931501763" xfId="629" xr:uid="{00000000-0005-0000-0000-0000B80D0000}"/>
    <cellStyle name="style1392931501763 2" xfId="1413" xr:uid="{00000000-0005-0000-0000-0000B90D0000}"/>
    <cellStyle name="style1392931501763 3" xfId="2193" xr:uid="{00000000-0005-0000-0000-0000BA0D0000}"/>
    <cellStyle name="style1392931501763 4" xfId="2949" xr:uid="{00000000-0005-0000-0000-0000BB0D0000}"/>
    <cellStyle name="style1392931501763 5" xfId="3730" xr:uid="{00000000-0005-0000-0000-0000BC0D0000}"/>
    <cellStyle name="style1393249751738" xfId="339" xr:uid="{00000000-0005-0000-0000-0000BD0D0000}"/>
    <cellStyle name="style1393249751738 2" xfId="1123" xr:uid="{00000000-0005-0000-0000-0000BE0D0000}"/>
    <cellStyle name="style1393249751738 3" xfId="1903" xr:uid="{00000000-0005-0000-0000-0000BF0D0000}"/>
    <cellStyle name="style1393249751738 4" xfId="2659" xr:uid="{00000000-0005-0000-0000-0000C00D0000}"/>
    <cellStyle name="style1393249751738 5" xfId="3440" xr:uid="{00000000-0005-0000-0000-0000C10D0000}"/>
    <cellStyle name="style1393249751863" xfId="340" xr:uid="{00000000-0005-0000-0000-0000C20D0000}"/>
    <cellStyle name="style1393249751863 2" xfId="1124" xr:uid="{00000000-0005-0000-0000-0000C30D0000}"/>
    <cellStyle name="style1393249751863 3" xfId="1904" xr:uid="{00000000-0005-0000-0000-0000C40D0000}"/>
    <cellStyle name="style1393249751863 4" xfId="2660" xr:uid="{00000000-0005-0000-0000-0000C50D0000}"/>
    <cellStyle name="style1393249751863 5" xfId="3441" xr:uid="{00000000-0005-0000-0000-0000C60D0000}"/>
    <cellStyle name="style1393249751988" xfId="341" xr:uid="{00000000-0005-0000-0000-0000C70D0000}"/>
    <cellStyle name="style1393249751988 2" xfId="1125" xr:uid="{00000000-0005-0000-0000-0000C80D0000}"/>
    <cellStyle name="style1393249751988 3" xfId="1905" xr:uid="{00000000-0005-0000-0000-0000C90D0000}"/>
    <cellStyle name="style1393249751988 4" xfId="2661" xr:uid="{00000000-0005-0000-0000-0000CA0D0000}"/>
    <cellStyle name="style1393249751988 5" xfId="3442" xr:uid="{00000000-0005-0000-0000-0000CB0D0000}"/>
    <cellStyle name="style1393272433216" xfId="135" xr:uid="{00000000-0005-0000-0000-0000CC0D0000}"/>
    <cellStyle name="style1393272433216 2" xfId="919" xr:uid="{00000000-0005-0000-0000-0000CD0D0000}"/>
    <cellStyle name="style1393272433216 3" xfId="1699" xr:uid="{00000000-0005-0000-0000-0000CE0D0000}"/>
    <cellStyle name="style1393272433216 4" xfId="2455" xr:uid="{00000000-0005-0000-0000-0000CF0D0000}"/>
    <cellStyle name="style1393272433216 5" xfId="3236" xr:uid="{00000000-0005-0000-0000-0000D00D0000}"/>
    <cellStyle name="style1393272433262" xfId="136" xr:uid="{00000000-0005-0000-0000-0000D10D0000}"/>
    <cellStyle name="style1393272433262 2" xfId="920" xr:uid="{00000000-0005-0000-0000-0000D20D0000}"/>
    <cellStyle name="style1393272433262 3" xfId="1700" xr:uid="{00000000-0005-0000-0000-0000D30D0000}"/>
    <cellStyle name="style1393272433262 4" xfId="2456" xr:uid="{00000000-0005-0000-0000-0000D40D0000}"/>
    <cellStyle name="style1393272433262 5" xfId="3237" xr:uid="{00000000-0005-0000-0000-0000D50D0000}"/>
    <cellStyle name="style1393272433340" xfId="137" xr:uid="{00000000-0005-0000-0000-0000D60D0000}"/>
    <cellStyle name="style1393272433340 2" xfId="921" xr:uid="{00000000-0005-0000-0000-0000D70D0000}"/>
    <cellStyle name="style1393272433340 3" xfId="1701" xr:uid="{00000000-0005-0000-0000-0000D80D0000}"/>
    <cellStyle name="style1393272433340 4" xfId="2457" xr:uid="{00000000-0005-0000-0000-0000D90D0000}"/>
    <cellStyle name="style1393272433340 5" xfId="3238" xr:uid="{00000000-0005-0000-0000-0000DA0D0000}"/>
    <cellStyle name="style1393272433387" xfId="138" xr:uid="{00000000-0005-0000-0000-0000DB0D0000}"/>
    <cellStyle name="style1393272433387 2" xfId="922" xr:uid="{00000000-0005-0000-0000-0000DC0D0000}"/>
    <cellStyle name="style1393272433387 3" xfId="1702" xr:uid="{00000000-0005-0000-0000-0000DD0D0000}"/>
    <cellStyle name="style1393272433387 4" xfId="2458" xr:uid="{00000000-0005-0000-0000-0000DE0D0000}"/>
    <cellStyle name="style1393272433387 5" xfId="3239" xr:uid="{00000000-0005-0000-0000-0000DF0D0000}"/>
    <cellStyle name="style1393272433418" xfId="139" xr:uid="{00000000-0005-0000-0000-0000E00D0000}"/>
    <cellStyle name="style1393272433418 2" xfId="923" xr:uid="{00000000-0005-0000-0000-0000E10D0000}"/>
    <cellStyle name="style1393272433418 3" xfId="1703" xr:uid="{00000000-0005-0000-0000-0000E20D0000}"/>
    <cellStyle name="style1393272433418 4" xfId="2459" xr:uid="{00000000-0005-0000-0000-0000E30D0000}"/>
    <cellStyle name="style1393272433418 5" xfId="3240" xr:uid="{00000000-0005-0000-0000-0000E40D0000}"/>
    <cellStyle name="style1393272433481" xfId="140" xr:uid="{00000000-0005-0000-0000-0000E50D0000}"/>
    <cellStyle name="style1393272433481 2" xfId="924" xr:uid="{00000000-0005-0000-0000-0000E60D0000}"/>
    <cellStyle name="style1393272433481 3" xfId="1704" xr:uid="{00000000-0005-0000-0000-0000E70D0000}"/>
    <cellStyle name="style1393272433481 4" xfId="2460" xr:uid="{00000000-0005-0000-0000-0000E80D0000}"/>
    <cellStyle name="style1393272433481 5" xfId="3241" xr:uid="{00000000-0005-0000-0000-0000E90D0000}"/>
    <cellStyle name="style1393272433512" xfId="141" xr:uid="{00000000-0005-0000-0000-0000EA0D0000}"/>
    <cellStyle name="style1393272433512 2" xfId="925" xr:uid="{00000000-0005-0000-0000-0000EB0D0000}"/>
    <cellStyle name="style1393272433512 3" xfId="1705" xr:uid="{00000000-0005-0000-0000-0000EC0D0000}"/>
    <cellStyle name="style1393272433512 4" xfId="2461" xr:uid="{00000000-0005-0000-0000-0000ED0D0000}"/>
    <cellStyle name="style1393272433512 5" xfId="3242" xr:uid="{00000000-0005-0000-0000-0000EE0D0000}"/>
    <cellStyle name="style1393272433543" xfId="142" xr:uid="{00000000-0005-0000-0000-0000EF0D0000}"/>
    <cellStyle name="style1393272433543 2" xfId="926" xr:uid="{00000000-0005-0000-0000-0000F00D0000}"/>
    <cellStyle name="style1393272433543 3" xfId="1706" xr:uid="{00000000-0005-0000-0000-0000F10D0000}"/>
    <cellStyle name="style1393272433543 4" xfId="2462" xr:uid="{00000000-0005-0000-0000-0000F20D0000}"/>
    <cellStyle name="style1393272433543 5" xfId="3243" xr:uid="{00000000-0005-0000-0000-0000F30D0000}"/>
    <cellStyle name="style1393272433590" xfId="143" xr:uid="{00000000-0005-0000-0000-0000F40D0000}"/>
    <cellStyle name="style1393272433590 2" xfId="927" xr:uid="{00000000-0005-0000-0000-0000F50D0000}"/>
    <cellStyle name="style1393272433590 3" xfId="1707" xr:uid="{00000000-0005-0000-0000-0000F60D0000}"/>
    <cellStyle name="style1393272433590 4" xfId="2463" xr:uid="{00000000-0005-0000-0000-0000F70D0000}"/>
    <cellStyle name="style1393272433590 5" xfId="3244" xr:uid="{00000000-0005-0000-0000-0000F80D0000}"/>
    <cellStyle name="style1393272433668" xfId="144" xr:uid="{00000000-0005-0000-0000-0000F90D0000}"/>
    <cellStyle name="style1393272433668 2" xfId="928" xr:uid="{00000000-0005-0000-0000-0000FA0D0000}"/>
    <cellStyle name="style1393272433668 3" xfId="1708" xr:uid="{00000000-0005-0000-0000-0000FB0D0000}"/>
    <cellStyle name="style1393272433668 4" xfId="2464" xr:uid="{00000000-0005-0000-0000-0000FC0D0000}"/>
    <cellStyle name="style1393272433668 5" xfId="3245" xr:uid="{00000000-0005-0000-0000-0000FD0D0000}"/>
    <cellStyle name="style1393272433699" xfId="145" xr:uid="{00000000-0005-0000-0000-0000FE0D0000}"/>
    <cellStyle name="style1393272433699 2" xfId="929" xr:uid="{00000000-0005-0000-0000-0000FF0D0000}"/>
    <cellStyle name="style1393272433699 3" xfId="1709" xr:uid="{00000000-0005-0000-0000-0000000E0000}"/>
    <cellStyle name="style1393272433699 4" xfId="2465" xr:uid="{00000000-0005-0000-0000-0000010E0000}"/>
    <cellStyle name="style1393272433699 5" xfId="3246" xr:uid="{00000000-0005-0000-0000-0000020E0000}"/>
    <cellStyle name="style1393273089302" xfId="301" xr:uid="{00000000-0005-0000-0000-0000030E0000}"/>
    <cellStyle name="style1393273089302 2" xfId="1085" xr:uid="{00000000-0005-0000-0000-0000040E0000}"/>
    <cellStyle name="style1393273089302 3" xfId="1865" xr:uid="{00000000-0005-0000-0000-0000050E0000}"/>
    <cellStyle name="style1393273089302 4" xfId="2621" xr:uid="{00000000-0005-0000-0000-0000060E0000}"/>
    <cellStyle name="style1393273089302 5" xfId="3402" xr:uid="{00000000-0005-0000-0000-0000070E0000}"/>
    <cellStyle name="style1393273089333" xfId="302" xr:uid="{00000000-0005-0000-0000-0000080E0000}"/>
    <cellStyle name="style1393273089333 2" xfId="1086" xr:uid="{00000000-0005-0000-0000-0000090E0000}"/>
    <cellStyle name="style1393273089333 3" xfId="1866" xr:uid="{00000000-0005-0000-0000-00000A0E0000}"/>
    <cellStyle name="style1393273089333 4" xfId="2622" xr:uid="{00000000-0005-0000-0000-00000B0E0000}"/>
    <cellStyle name="style1393273089333 5" xfId="3403" xr:uid="{00000000-0005-0000-0000-00000C0E0000}"/>
    <cellStyle name="style1393273089380" xfId="303" xr:uid="{00000000-0005-0000-0000-00000D0E0000}"/>
    <cellStyle name="style1393273089380 2" xfId="1087" xr:uid="{00000000-0005-0000-0000-00000E0E0000}"/>
    <cellStyle name="style1393273089380 3" xfId="1867" xr:uid="{00000000-0005-0000-0000-00000F0E0000}"/>
    <cellStyle name="style1393273089380 4" xfId="2623" xr:uid="{00000000-0005-0000-0000-0000100E0000}"/>
    <cellStyle name="style1393273089380 5" xfId="3404" xr:uid="{00000000-0005-0000-0000-0000110E0000}"/>
    <cellStyle name="style1393273089411" xfId="304" xr:uid="{00000000-0005-0000-0000-0000120E0000}"/>
    <cellStyle name="style1393273089411 2" xfId="1088" xr:uid="{00000000-0005-0000-0000-0000130E0000}"/>
    <cellStyle name="style1393273089411 3" xfId="1868" xr:uid="{00000000-0005-0000-0000-0000140E0000}"/>
    <cellStyle name="style1393273089411 4" xfId="2624" xr:uid="{00000000-0005-0000-0000-0000150E0000}"/>
    <cellStyle name="style1393273089411 5" xfId="3405" xr:uid="{00000000-0005-0000-0000-0000160E0000}"/>
    <cellStyle name="style1393273089442" xfId="305" xr:uid="{00000000-0005-0000-0000-0000170E0000}"/>
    <cellStyle name="style1393273089442 2" xfId="1089" xr:uid="{00000000-0005-0000-0000-0000180E0000}"/>
    <cellStyle name="style1393273089442 3" xfId="1869" xr:uid="{00000000-0005-0000-0000-0000190E0000}"/>
    <cellStyle name="style1393273089442 4" xfId="2625" xr:uid="{00000000-0005-0000-0000-00001A0E0000}"/>
    <cellStyle name="style1393273089442 5" xfId="3406" xr:uid="{00000000-0005-0000-0000-00001B0E0000}"/>
    <cellStyle name="style1393273089473" xfId="306" xr:uid="{00000000-0005-0000-0000-00001C0E0000}"/>
    <cellStyle name="style1393273089473 2" xfId="1090" xr:uid="{00000000-0005-0000-0000-00001D0E0000}"/>
    <cellStyle name="style1393273089473 3" xfId="1870" xr:uid="{00000000-0005-0000-0000-00001E0E0000}"/>
    <cellStyle name="style1393273089473 4" xfId="2626" xr:uid="{00000000-0005-0000-0000-00001F0E0000}"/>
    <cellStyle name="style1393273089473 5" xfId="3407" xr:uid="{00000000-0005-0000-0000-0000200E0000}"/>
    <cellStyle name="style1393273089520" xfId="307" xr:uid="{00000000-0005-0000-0000-0000210E0000}"/>
    <cellStyle name="style1393273089520 2" xfId="1091" xr:uid="{00000000-0005-0000-0000-0000220E0000}"/>
    <cellStyle name="style1393273089520 3" xfId="1871" xr:uid="{00000000-0005-0000-0000-0000230E0000}"/>
    <cellStyle name="style1393273089520 4" xfId="2627" xr:uid="{00000000-0005-0000-0000-0000240E0000}"/>
    <cellStyle name="style1393273089520 5" xfId="3408" xr:uid="{00000000-0005-0000-0000-0000250E0000}"/>
    <cellStyle name="style1393273089536" xfId="308" xr:uid="{00000000-0005-0000-0000-0000260E0000}"/>
    <cellStyle name="style1393273089536 2" xfId="1092" xr:uid="{00000000-0005-0000-0000-0000270E0000}"/>
    <cellStyle name="style1393273089536 3" xfId="1872" xr:uid="{00000000-0005-0000-0000-0000280E0000}"/>
    <cellStyle name="style1393273089536 4" xfId="2628" xr:uid="{00000000-0005-0000-0000-0000290E0000}"/>
    <cellStyle name="style1393273089536 5" xfId="3409" xr:uid="{00000000-0005-0000-0000-00002A0E0000}"/>
    <cellStyle name="style1393273089614" xfId="309" xr:uid="{00000000-0005-0000-0000-00002B0E0000}"/>
    <cellStyle name="style1393273089614 2" xfId="1093" xr:uid="{00000000-0005-0000-0000-00002C0E0000}"/>
    <cellStyle name="style1393273089614 3" xfId="1873" xr:uid="{00000000-0005-0000-0000-00002D0E0000}"/>
    <cellStyle name="style1393273089614 4" xfId="2629" xr:uid="{00000000-0005-0000-0000-00002E0E0000}"/>
    <cellStyle name="style1393273089614 5" xfId="3410" xr:uid="{00000000-0005-0000-0000-00002F0E0000}"/>
    <cellStyle name="style1393273089660" xfId="310" xr:uid="{00000000-0005-0000-0000-0000300E0000}"/>
    <cellStyle name="style1393273089660 2" xfId="1094" xr:uid="{00000000-0005-0000-0000-0000310E0000}"/>
    <cellStyle name="style1393273089660 3" xfId="1874" xr:uid="{00000000-0005-0000-0000-0000320E0000}"/>
    <cellStyle name="style1393273089660 4" xfId="2630" xr:uid="{00000000-0005-0000-0000-0000330E0000}"/>
    <cellStyle name="style1393273089660 5" xfId="3411" xr:uid="{00000000-0005-0000-0000-0000340E0000}"/>
    <cellStyle name="style1393273089692" xfId="311" xr:uid="{00000000-0005-0000-0000-0000350E0000}"/>
    <cellStyle name="style1393273089692 2" xfId="1095" xr:uid="{00000000-0005-0000-0000-0000360E0000}"/>
    <cellStyle name="style1393273089692 3" xfId="1875" xr:uid="{00000000-0005-0000-0000-0000370E0000}"/>
    <cellStyle name="style1393273089692 4" xfId="2631" xr:uid="{00000000-0005-0000-0000-0000380E0000}"/>
    <cellStyle name="style1393273089692 5" xfId="3412" xr:uid="{00000000-0005-0000-0000-0000390E0000}"/>
    <cellStyle name="style1393273089738" xfId="312" xr:uid="{00000000-0005-0000-0000-00003A0E0000}"/>
    <cellStyle name="style1393273089738 2" xfId="1096" xr:uid="{00000000-0005-0000-0000-00003B0E0000}"/>
    <cellStyle name="style1393273089738 3" xfId="1876" xr:uid="{00000000-0005-0000-0000-00003C0E0000}"/>
    <cellStyle name="style1393273089738 4" xfId="2632" xr:uid="{00000000-0005-0000-0000-00003D0E0000}"/>
    <cellStyle name="style1393273089738 5" xfId="3413" xr:uid="{00000000-0005-0000-0000-00003E0E0000}"/>
    <cellStyle name="style1393276326589" xfId="197" xr:uid="{00000000-0005-0000-0000-00003F0E0000}"/>
    <cellStyle name="style1393276326589 2" xfId="981" xr:uid="{00000000-0005-0000-0000-0000400E0000}"/>
    <cellStyle name="style1393276326589 3" xfId="1761" xr:uid="{00000000-0005-0000-0000-0000410E0000}"/>
    <cellStyle name="style1393276326589 4" xfId="2517" xr:uid="{00000000-0005-0000-0000-0000420E0000}"/>
    <cellStyle name="style1393276326589 5" xfId="3298" xr:uid="{00000000-0005-0000-0000-0000430E0000}"/>
    <cellStyle name="style1393276326620" xfId="198" xr:uid="{00000000-0005-0000-0000-0000440E0000}"/>
    <cellStyle name="style1393276326620 2" xfId="982" xr:uid="{00000000-0005-0000-0000-0000450E0000}"/>
    <cellStyle name="style1393276326620 3" xfId="1762" xr:uid="{00000000-0005-0000-0000-0000460E0000}"/>
    <cellStyle name="style1393276326620 4" xfId="2518" xr:uid="{00000000-0005-0000-0000-0000470E0000}"/>
    <cellStyle name="style1393276326620 5" xfId="3299" xr:uid="{00000000-0005-0000-0000-0000480E0000}"/>
    <cellStyle name="style1393276326667" xfId="199" xr:uid="{00000000-0005-0000-0000-0000490E0000}"/>
    <cellStyle name="style1393276326667 2" xfId="983" xr:uid="{00000000-0005-0000-0000-00004A0E0000}"/>
    <cellStyle name="style1393276326667 3" xfId="1763" xr:uid="{00000000-0005-0000-0000-00004B0E0000}"/>
    <cellStyle name="style1393276326667 4" xfId="2519" xr:uid="{00000000-0005-0000-0000-00004C0E0000}"/>
    <cellStyle name="style1393276326667 5" xfId="3300" xr:uid="{00000000-0005-0000-0000-00004D0E0000}"/>
    <cellStyle name="style1393276326714" xfId="200" xr:uid="{00000000-0005-0000-0000-00004E0E0000}"/>
    <cellStyle name="style1393276326714 2" xfId="984" xr:uid="{00000000-0005-0000-0000-00004F0E0000}"/>
    <cellStyle name="style1393276326714 3" xfId="1764" xr:uid="{00000000-0005-0000-0000-0000500E0000}"/>
    <cellStyle name="style1393276326714 4" xfId="2520" xr:uid="{00000000-0005-0000-0000-0000510E0000}"/>
    <cellStyle name="style1393276326714 5" xfId="3301" xr:uid="{00000000-0005-0000-0000-0000520E0000}"/>
    <cellStyle name="style1393276326745" xfId="201" xr:uid="{00000000-0005-0000-0000-0000530E0000}"/>
    <cellStyle name="style1393276326745 2" xfId="985" xr:uid="{00000000-0005-0000-0000-0000540E0000}"/>
    <cellStyle name="style1393276326745 3" xfId="1765" xr:uid="{00000000-0005-0000-0000-0000550E0000}"/>
    <cellStyle name="style1393276326745 4" xfId="2521" xr:uid="{00000000-0005-0000-0000-0000560E0000}"/>
    <cellStyle name="style1393276326745 5" xfId="3302" xr:uid="{00000000-0005-0000-0000-0000570E0000}"/>
    <cellStyle name="style1393276326792" xfId="202" xr:uid="{00000000-0005-0000-0000-0000580E0000}"/>
    <cellStyle name="style1393276326792 2" xfId="986" xr:uid="{00000000-0005-0000-0000-0000590E0000}"/>
    <cellStyle name="style1393276326792 3" xfId="1766" xr:uid="{00000000-0005-0000-0000-00005A0E0000}"/>
    <cellStyle name="style1393276326792 4" xfId="2522" xr:uid="{00000000-0005-0000-0000-00005B0E0000}"/>
    <cellStyle name="style1393276326792 5" xfId="3303" xr:uid="{00000000-0005-0000-0000-00005C0E0000}"/>
    <cellStyle name="style1393276326823" xfId="203" xr:uid="{00000000-0005-0000-0000-00005D0E0000}"/>
    <cellStyle name="style1393276326823 2" xfId="987" xr:uid="{00000000-0005-0000-0000-00005E0E0000}"/>
    <cellStyle name="style1393276326823 3" xfId="1767" xr:uid="{00000000-0005-0000-0000-00005F0E0000}"/>
    <cellStyle name="style1393276326823 4" xfId="2523" xr:uid="{00000000-0005-0000-0000-0000600E0000}"/>
    <cellStyle name="style1393276326823 5" xfId="3304" xr:uid="{00000000-0005-0000-0000-0000610E0000}"/>
    <cellStyle name="style1393276326854" xfId="204" xr:uid="{00000000-0005-0000-0000-0000620E0000}"/>
    <cellStyle name="style1393276326854 2" xfId="988" xr:uid="{00000000-0005-0000-0000-0000630E0000}"/>
    <cellStyle name="style1393276326854 3" xfId="1768" xr:uid="{00000000-0005-0000-0000-0000640E0000}"/>
    <cellStyle name="style1393276326854 4" xfId="2524" xr:uid="{00000000-0005-0000-0000-0000650E0000}"/>
    <cellStyle name="style1393276326854 5" xfId="3305" xr:uid="{00000000-0005-0000-0000-0000660E0000}"/>
    <cellStyle name="style1393276326886" xfId="205" xr:uid="{00000000-0005-0000-0000-0000670E0000}"/>
    <cellStyle name="style1393276326886 2" xfId="989" xr:uid="{00000000-0005-0000-0000-0000680E0000}"/>
    <cellStyle name="style1393276326886 3" xfId="1769" xr:uid="{00000000-0005-0000-0000-0000690E0000}"/>
    <cellStyle name="style1393276326886 4" xfId="2525" xr:uid="{00000000-0005-0000-0000-00006A0E0000}"/>
    <cellStyle name="style1393276326886 5" xfId="3306" xr:uid="{00000000-0005-0000-0000-00006B0E0000}"/>
    <cellStyle name="style1393276326948" xfId="206" xr:uid="{00000000-0005-0000-0000-00006C0E0000}"/>
    <cellStyle name="style1393276326948 2" xfId="990" xr:uid="{00000000-0005-0000-0000-00006D0E0000}"/>
    <cellStyle name="style1393276326948 3" xfId="1770" xr:uid="{00000000-0005-0000-0000-00006E0E0000}"/>
    <cellStyle name="style1393276326948 4" xfId="2526" xr:uid="{00000000-0005-0000-0000-00006F0E0000}"/>
    <cellStyle name="style1393276326948 5" xfId="3307" xr:uid="{00000000-0005-0000-0000-0000700E0000}"/>
    <cellStyle name="style1393276326979" xfId="207" xr:uid="{00000000-0005-0000-0000-0000710E0000}"/>
    <cellStyle name="style1393276326979 2" xfId="991" xr:uid="{00000000-0005-0000-0000-0000720E0000}"/>
    <cellStyle name="style1393276326979 3" xfId="1771" xr:uid="{00000000-0005-0000-0000-0000730E0000}"/>
    <cellStyle name="style1393276326979 4" xfId="2527" xr:uid="{00000000-0005-0000-0000-0000740E0000}"/>
    <cellStyle name="style1393276326979 5" xfId="3308" xr:uid="{00000000-0005-0000-0000-0000750E0000}"/>
    <cellStyle name="style1393276327057" xfId="208" xr:uid="{00000000-0005-0000-0000-0000760E0000}"/>
    <cellStyle name="style1393276327057 2" xfId="992" xr:uid="{00000000-0005-0000-0000-0000770E0000}"/>
    <cellStyle name="style1393276327057 3" xfId="1772" xr:uid="{00000000-0005-0000-0000-0000780E0000}"/>
    <cellStyle name="style1393276327057 4" xfId="2528" xr:uid="{00000000-0005-0000-0000-0000790E0000}"/>
    <cellStyle name="style1393276327057 5" xfId="3309" xr:uid="{00000000-0005-0000-0000-00007A0E0000}"/>
    <cellStyle name="style1393276693417" xfId="459" xr:uid="{00000000-0005-0000-0000-00007B0E0000}"/>
    <cellStyle name="style1393276693417 2" xfId="1243" xr:uid="{00000000-0005-0000-0000-00007C0E0000}"/>
    <cellStyle name="style1393276693417 3" xfId="2023" xr:uid="{00000000-0005-0000-0000-00007D0E0000}"/>
    <cellStyle name="style1393276693417 4" xfId="2779" xr:uid="{00000000-0005-0000-0000-00007E0E0000}"/>
    <cellStyle name="style1393276693417 5" xfId="3560" xr:uid="{00000000-0005-0000-0000-00007F0E0000}"/>
    <cellStyle name="style1393276693448" xfId="460" xr:uid="{00000000-0005-0000-0000-0000800E0000}"/>
    <cellStyle name="style1393276693448 2" xfId="1244" xr:uid="{00000000-0005-0000-0000-0000810E0000}"/>
    <cellStyle name="style1393276693448 3" xfId="2024" xr:uid="{00000000-0005-0000-0000-0000820E0000}"/>
    <cellStyle name="style1393276693448 4" xfId="2780" xr:uid="{00000000-0005-0000-0000-0000830E0000}"/>
    <cellStyle name="style1393276693448 5" xfId="3561" xr:uid="{00000000-0005-0000-0000-0000840E0000}"/>
    <cellStyle name="style1393276693495" xfId="461" xr:uid="{00000000-0005-0000-0000-0000850E0000}"/>
    <cellStyle name="style1393276693495 2" xfId="1245" xr:uid="{00000000-0005-0000-0000-0000860E0000}"/>
    <cellStyle name="style1393276693495 3" xfId="2025" xr:uid="{00000000-0005-0000-0000-0000870E0000}"/>
    <cellStyle name="style1393276693495 4" xfId="2781" xr:uid="{00000000-0005-0000-0000-0000880E0000}"/>
    <cellStyle name="style1393276693495 5" xfId="3562" xr:uid="{00000000-0005-0000-0000-0000890E0000}"/>
    <cellStyle name="style1393276693526" xfId="462" xr:uid="{00000000-0005-0000-0000-00008A0E0000}"/>
    <cellStyle name="style1393276693526 2" xfId="1246" xr:uid="{00000000-0005-0000-0000-00008B0E0000}"/>
    <cellStyle name="style1393276693526 3" xfId="2026" xr:uid="{00000000-0005-0000-0000-00008C0E0000}"/>
    <cellStyle name="style1393276693526 4" xfId="2782" xr:uid="{00000000-0005-0000-0000-00008D0E0000}"/>
    <cellStyle name="style1393276693526 5" xfId="3563" xr:uid="{00000000-0005-0000-0000-00008E0E0000}"/>
    <cellStyle name="style1393276693557" xfId="463" xr:uid="{00000000-0005-0000-0000-00008F0E0000}"/>
    <cellStyle name="style1393276693557 2" xfId="1247" xr:uid="{00000000-0005-0000-0000-0000900E0000}"/>
    <cellStyle name="style1393276693557 3" xfId="2027" xr:uid="{00000000-0005-0000-0000-0000910E0000}"/>
    <cellStyle name="style1393276693557 4" xfId="2783" xr:uid="{00000000-0005-0000-0000-0000920E0000}"/>
    <cellStyle name="style1393276693557 5" xfId="3564" xr:uid="{00000000-0005-0000-0000-0000930E0000}"/>
    <cellStyle name="style1393276693588" xfId="464" xr:uid="{00000000-0005-0000-0000-0000940E0000}"/>
    <cellStyle name="style1393276693588 2" xfId="1248" xr:uid="{00000000-0005-0000-0000-0000950E0000}"/>
    <cellStyle name="style1393276693588 3" xfId="2028" xr:uid="{00000000-0005-0000-0000-0000960E0000}"/>
    <cellStyle name="style1393276693588 4" xfId="2784" xr:uid="{00000000-0005-0000-0000-0000970E0000}"/>
    <cellStyle name="style1393276693588 5" xfId="3565" xr:uid="{00000000-0005-0000-0000-0000980E0000}"/>
    <cellStyle name="style1393276693619" xfId="465" xr:uid="{00000000-0005-0000-0000-0000990E0000}"/>
    <cellStyle name="style1393276693619 2" xfId="1249" xr:uid="{00000000-0005-0000-0000-00009A0E0000}"/>
    <cellStyle name="style1393276693619 3" xfId="2029" xr:uid="{00000000-0005-0000-0000-00009B0E0000}"/>
    <cellStyle name="style1393276693619 4" xfId="2785" xr:uid="{00000000-0005-0000-0000-00009C0E0000}"/>
    <cellStyle name="style1393276693619 5" xfId="3566" xr:uid="{00000000-0005-0000-0000-00009D0E0000}"/>
    <cellStyle name="style1393276693651" xfId="466" xr:uid="{00000000-0005-0000-0000-00009E0E0000}"/>
    <cellStyle name="style1393276693651 2" xfId="1250" xr:uid="{00000000-0005-0000-0000-00009F0E0000}"/>
    <cellStyle name="style1393276693651 3" xfId="2030" xr:uid="{00000000-0005-0000-0000-0000A00E0000}"/>
    <cellStyle name="style1393276693651 4" xfId="2786" xr:uid="{00000000-0005-0000-0000-0000A10E0000}"/>
    <cellStyle name="style1393276693651 5" xfId="3567" xr:uid="{00000000-0005-0000-0000-0000A20E0000}"/>
    <cellStyle name="style1393276693713" xfId="467" xr:uid="{00000000-0005-0000-0000-0000A30E0000}"/>
    <cellStyle name="style1393276693713 2" xfId="1251" xr:uid="{00000000-0005-0000-0000-0000A40E0000}"/>
    <cellStyle name="style1393276693713 3" xfId="2031" xr:uid="{00000000-0005-0000-0000-0000A50E0000}"/>
    <cellStyle name="style1393276693713 4" xfId="2787" xr:uid="{00000000-0005-0000-0000-0000A60E0000}"/>
    <cellStyle name="style1393276693713 5" xfId="3568" xr:uid="{00000000-0005-0000-0000-0000A70E0000}"/>
    <cellStyle name="style1393276693744" xfId="468" xr:uid="{00000000-0005-0000-0000-0000A80E0000}"/>
    <cellStyle name="style1393276693744 2" xfId="1252" xr:uid="{00000000-0005-0000-0000-0000A90E0000}"/>
    <cellStyle name="style1393276693744 3" xfId="2032" xr:uid="{00000000-0005-0000-0000-0000AA0E0000}"/>
    <cellStyle name="style1393276693744 4" xfId="2788" xr:uid="{00000000-0005-0000-0000-0000AB0E0000}"/>
    <cellStyle name="style1393276693744 5" xfId="3569" xr:uid="{00000000-0005-0000-0000-0000AC0E0000}"/>
    <cellStyle name="style1393276693775" xfId="469" xr:uid="{00000000-0005-0000-0000-0000AD0E0000}"/>
    <cellStyle name="style1393276693775 2" xfId="1253" xr:uid="{00000000-0005-0000-0000-0000AE0E0000}"/>
    <cellStyle name="style1393276693775 3" xfId="2033" xr:uid="{00000000-0005-0000-0000-0000AF0E0000}"/>
    <cellStyle name="style1393276693775 4" xfId="2789" xr:uid="{00000000-0005-0000-0000-0000B00E0000}"/>
    <cellStyle name="style1393276693775 5" xfId="3570" xr:uid="{00000000-0005-0000-0000-0000B10E0000}"/>
    <cellStyle name="style1393276693807" xfId="470" xr:uid="{00000000-0005-0000-0000-0000B20E0000}"/>
    <cellStyle name="style1393276693807 2" xfId="1254" xr:uid="{00000000-0005-0000-0000-0000B30E0000}"/>
    <cellStyle name="style1393276693807 3" xfId="2034" xr:uid="{00000000-0005-0000-0000-0000B40E0000}"/>
    <cellStyle name="style1393276693807 4" xfId="2790" xr:uid="{00000000-0005-0000-0000-0000B50E0000}"/>
    <cellStyle name="style1393276693807 5" xfId="3571" xr:uid="{00000000-0005-0000-0000-0000B60E0000}"/>
    <cellStyle name="style1393276693838" xfId="471" xr:uid="{00000000-0005-0000-0000-0000B70E0000}"/>
    <cellStyle name="style1393276693838 2" xfId="1255" xr:uid="{00000000-0005-0000-0000-0000B80E0000}"/>
    <cellStyle name="style1393276693838 3" xfId="2035" xr:uid="{00000000-0005-0000-0000-0000B90E0000}"/>
    <cellStyle name="style1393276693838 4" xfId="2791" xr:uid="{00000000-0005-0000-0000-0000BA0E0000}"/>
    <cellStyle name="style1393276693838 5" xfId="3572" xr:uid="{00000000-0005-0000-0000-0000BB0E0000}"/>
    <cellStyle name="style1393276693885" xfId="472" xr:uid="{00000000-0005-0000-0000-0000BC0E0000}"/>
    <cellStyle name="style1393276693885 2" xfId="1256" xr:uid="{00000000-0005-0000-0000-0000BD0E0000}"/>
    <cellStyle name="style1393276693885 3" xfId="2036" xr:uid="{00000000-0005-0000-0000-0000BE0E0000}"/>
    <cellStyle name="style1393276693885 4" xfId="2792" xr:uid="{00000000-0005-0000-0000-0000BF0E0000}"/>
    <cellStyle name="style1393276693885 5" xfId="3573" xr:uid="{00000000-0005-0000-0000-0000C00E0000}"/>
    <cellStyle name="style1393276693916" xfId="473" xr:uid="{00000000-0005-0000-0000-0000C10E0000}"/>
    <cellStyle name="style1393276693916 2" xfId="1257" xr:uid="{00000000-0005-0000-0000-0000C20E0000}"/>
    <cellStyle name="style1393276693916 3" xfId="2037" xr:uid="{00000000-0005-0000-0000-0000C30E0000}"/>
    <cellStyle name="style1393276693916 4" xfId="2793" xr:uid="{00000000-0005-0000-0000-0000C40E0000}"/>
    <cellStyle name="style1393276693916 5" xfId="3574" xr:uid="{00000000-0005-0000-0000-0000C50E0000}"/>
    <cellStyle name="style1393276879454" xfId="497" xr:uid="{00000000-0005-0000-0000-0000C60E0000}"/>
    <cellStyle name="style1393276879454 2" xfId="1281" xr:uid="{00000000-0005-0000-0000-0000C70E0000}"/>
    <cellStyle name="style1393276879454 3" xfId="2061" xr:uid="{00000000-0005-0000-0000-0000C80E0000}"/>
    <cellStyle name="style1393276879454 4" xfId="2817" xr:uid="{00000000-0005-0000-0000-0000C90E0000}"/>
    <cellStyle name="style1393276879454 5" xfId="3598" xr:uid="{00000000-0005-0000-0000-0000CA0E0000}"/>
    <cellStyle name="style1393276879486" xfId="498" xr:uid="{00000000-0005-0000-0000-0000CB0E0000}"/>
    <cellStyle name="style1393276879486 2" xfId="1282" xr:uid="{00000000-0005-0000-0000-0000CC0E0000}"/>
    <cellStyle name="style1393276879486 3" xfId="2062" xr:uid="{00000000-0005-0000-0000-0000CD0E0000}"/>
    <cellStyle name="style1393276879486 4" xfId="2818" xr:uid="{00000000-0005-0000-0000-0000CE0E0000}"/>
    <cellStyle name="style1393276879486 5" xfId="3599" xr:uid="{00000000-0005-0000-0000-0000CF0E0000}"/>
    <cellStyle name="style1393276879517" xfId="499" xr:uid="{00000000-0005-0000-0000-0000D00E0000}"/>
    <cellStyle name="style1393276879517 2" xfId="1283" xr:uid="{00000000-0005-0000-0000-0000D10E0000}"/>
    <cellStyle name="style1393276879517 3" xfId="2063" xr:uid="{00000000-0005-0000-0000-0000D20E0000}"/>
    <cellStyle name="style1393276879517 4" xfId="2819" xr:uid="{00000000-0005-0000-0000-0000D30E0000}"/>
    <cellStyle name="style1393276879517 5" xfId="3600" xr:uid="{00000000-0005-0000-0000-0000D40E0000}"/>
    <cellStyle name="style1393276879548" xfId="500" xr:uid="{00000000-0005-0000-0000-0000D50E0000}"/>
    <cellStyle name="style1393276879548 2" xfId="1284" xr:uid="{00000000-0005-0000-0000-0000D60E0000}"/>
    <cellStyle name="style1393276879548 3" xfId="2064" xr:uid="{00000000-0005-0000-0000-0000D70E0000}"/>
    <cellStyle name="style1393276879548 4" xfId="2820" xr:uid="{00000000-0005-0000-0000-0000D80E0000}"/>
    <cellStyle name="style1393276879548 5" xfId="3601" xr:uid="{00000000-0005-0000-0000-0000D90E0000}"/>
    <cellStyle name="style1393276879579" xfId="501" xr:uid="{00000000-0005-0000-0000-0000DA0E0000}"/>
    <cellStyle name="style1393276879579 2" xfId="1285" xr:uid="{00000000-0005-0000-0000-0000DB0E0000}"/>
    <cellStyle name="style1393276879579 3" xfId="2065" xr:uid="{00000000-0005-0000-0000-0000DC0E0000}"/>
    <cellStyle name="style1393276879579 4" xfId="2821" xr:uid="{00000000-0005-0000-0000-0000DD0E0000}"/>
    <cellStyle name="style1393276879579 5" xfId="3602" xr:uid="{00000000-0005-0000-0000-0000DE0E0000}"/>
    <cellStyle name="style1393276879610" xfId="502" xr:uid="{00000000-0005-0000-0000-0000DF0E0000}"/>
    <cellStyle name="style1393276879610 2" xfId="1286" xr:uid="{00000000-0005-0000-0000-0000E00E0000}"/>
    <cellStyle name="style1393276879610 3" xfId="2066" xr:uid="{00000000-0005-0000-0000-0000E10E0000}"/>
    <cellStyle name="style1393276879610 4" xfId="2822" xr:uid="{00000000-0005-0000-0000-0000E20E0000}"/>
    <cellStyle name="style1393276879610 5" xfId="3603" xr:uid="{00000000-0005-0000-0000-0000E30E0000}"/>
    <cellStyle name="style1393276879642" xfId="503" xr:uid="{00000000-0005-0000-0000-0000E40E0000}"/>
    <cellStyle name="style1393276879642 2" xfId="1287" xr:uid="{00000000-0005-0000-0000-0000E50E0000}"/>
    <cellStyle name="style1393276879642 3" xfId="2067" xr:uid="{00000000-0005-0000-0000-0000E60E0000}"/>
    <cellStyle name="style1393276879642 4" xfId="2823" xr:uid="{00000000-0005-0000-0000-0000E70E0000}"/>
    <cellStyle name="style1393276879642 5" xfId="3604" xr:uid="{00000000-0005-0000-0000-0000E80E0000}"/>
    <cellStyle name="style1393276879673" xfId="504" xr:uid="{00000000-0005-0000-0000-0000E90E0000}"/>
    <cellStyle name="style1393276879673 2" xfId="1288" xr:uid="{00000000-0005-0000-0000-0000EA0E0000}"/>
    <cellStyle name="style1393276879673 3" xfId="2068" xr:uid="{00000000-0005-0000-0000-0000EB0E0000}"/>
    <cellStyle name="style1393276879673 4" xfId="2824" xr:uid="{00000000-0005-0000-0000-0000EC0E0000}"/>
    <cellStyle name="style1393276879673 5" xfId="3605" xr:uid="{00000000-0005-0000-0000-0000ED0E0000}"/>
    <cellStyle name="style1393276879704" xfId="505" xr:uid="{00000000-0005-0000-0000-0000EE0E0000}"/>
    <cellStyle name="style1393276879704 2" xfId="1289" xr:uid="{00000000-0005-0000-0000-0000EF0E0000}"/>
    <cellStyle name="style1393276879704 3" xfId="2069" xr:uid="{00000000-0005-0000-0000-0000F00E0000}"/>
    <cellStyle name="style1393276879704 4" xfId="2825" xr:uid="{00000000-0005-0000-0000-0000F10E0000}"/>
    <cellStyle name="style1393276879704 5" xfId="3606" xr:uid="{00000000-0005-0000-0000-0000F20E0000}"/>
    <cellStyle name="style1393276879782" xfId="506" xr:uid="{00000000-0005-0000-0000-0000F30E0000}"/>
    <cellStyle name="style1393276879782 2" xfId="1290" xr:uid="{00000000-0005-0000-0000-0000F40E0000}"/>
    <cellStyle name="style1393276879782 3" xfId="2070" xr:uid="{00000000-0005-0000-0000-0000F50E0000}"/>
    <cellStyle name="style1393276879782 4" xfId="2826" xr:uid="{00000000-0005-0000-0000-0000F60E0000}"/>
    <cellStyle name="style1393276879782 5" xfId="3607" xr:uid="{00000000-0005-0000-0000-0000F70E0000}"/>
    <cellStyle name="style1393277022696" xfId="570" xr:uid="{00000000-0005-0000-0000-0000F80E0000}"/>
    <cellStyle name="style1393277022696 2" xfId="1354" xr:uid="{00000000-0005-0000-0000-0000F90E0000}"/>
    <cellStyle name="style1393277022696 3" xfId="2134" xr:uid="{00000000-0005-0000-0000-0000FA0E0000}"/>
    <cellStyle name="style1393277022696 4" xfId="2890" xr:uid="{00000000-0005-0000-0000-0000FB0E0000}"/>
    <cellStyle name="style1393277022696 5" xfId="3671" xr:uid="{00000000-0005-0000-0000-0000FC0E0000}"/>
    <cellStyle name="style1393277022728" xfId="571" xr:uid="{00000000-0005-0000-0000-0000FD0E0000}"/>
    <cellStyle name="style1393277022728 2" xfId="1355" xr:uid="{00000000-0005-0000-0000-0000FE0E0000}"/>
    <cellStyle name="style1393277022728 3" xfId="2135" xr:uid="{00000000-0005-0000-0000-0000FF0E0000}"/>
    <cellStyle name="style1393277022728 4" xfId="2891" xr:uid="{00000000-0005-0000-0000-0000000F0000}"/>
    <cellStyle name="style1393277022728 5" xfId="3672" xr:uid="{00000000-0005-0000-0000-0000010F0000}"/>
    <cellStyle name="style1393277022806" xfId="572" xr:uid="{00000000-0005-0000-0000-0000020F0000}"/>
    <cellStyle name="style1393277022806 2" xfId="1356" xr:uid="{00000000-0005-0000-0000-0000030F0000}"/>
    <cellStyle name="style1393277022806 3" xfId="2136" xr:uid="{00000000-0005-0000-0000-0000040F0000}"/>
    <cellStyle name="style1393277022806 4" xfId="2892" xr:uid="{00000000-0005-0000-0000-0000050F0000}"/>
    <cellStyle name="style1393277022806 5" xfId="3673" xr:uid="{00000000-0005-0000-0000-0000060F0000}"/>
    <cellStyle name="style1393277022837" xfId="573" xr:uid="{00000000-0005-0000-0000-0000070F0000}"/>
    <cellStyle name="style1393277022837 2" xfId="1357" xr:uid="{00000000-0005-0000-0000-0000080F0000}"/>
    <cellStyle name="style1393277022837 3" xfId="2137" xr:uid="{00000000-0005-0000-0000-0000090F0000}"/>
    <cellStyle name="style1393277022837 4" xfId="2893" xr:uid="{00000000-0005-0000-0000-00000A0F0000}"/>
    <cellStyle name="style1393277022837 5" xfId="3674" xr:uid="{00000000-0005-0000-0000-00000B0F0000}"/>
    <cellStyle name="style1393277022868" xfId="574" xr:uid="{00000000-0005-0000-0000-00000C0F0000}"/>
    <cellStyle name="style1393277022868 2" xfId="1358" xr:uid="{00000000-0005-0000-0000-00000D0F0000}"/>
    <cellStyle name="style1393277022868 3" xfId="2138" xr:uid="{00000000-0005-0000-0000-00000E0F0000}"/>
    <cellStyle name="style1393277022868 4" xfId="2894" xr:uid="{00000000-0005-0000-0000-00000F0F0000}"/>
    <cellStyle name="style1393277022868 5" xfId="3675" xr:uid="{00000000-0005-0000-0000-0000100F0000}"/>
    <cellStyle name="style1393277022899" xfId="575" xr:uid="{00000000-0005-0000-0000-0000110F0000}"/>
    <cellStyle name="style1393277022899 2" xfId="1359" xr:uid="{00000000-0005-0000-0000-0000120F0000}"/>
    <cellStyle name="style1393277022899 3" xfId="2139" xr:uid="{00000000-0005-0000-0000-0000130F0000}"/>
    <cellStyle name="style1393277022899 4" xfId="2895" xr:uid="{00000000-0005-0000-0000-0000140F0000}"/>
    <cellStyle name="style1393277022899 5" xfId="3676" xr:uid="{00000000-0005-0000-0000-0000150F0000}"/>
    <cellStyle name="style1393277022930" xfId="576" xr:uid="{00000000-0005-0000-0000-0000160F0000}"/>
    <cellStyle name="style1393277022930 2" xfId="1360" xr:uid="{00000000-0005-0000-0000-0000170F0000}"/>
    <cellStyle name="style1393277022930 3" xfId="2140" xr:uid="{00000000-0005-0000-0000-0000180F0000}"/>
    <cellStyle name="style1393277022930 4" xfId="2896" xr:uid="{00000000-0005-0000-0000-0000190F0000}"/>
    <cellStyle name="style1393277022930 5" xfId="3677" xr:uid="{00000000-0005-0000-0000-00001A0F0000}"/>
    <cellStyle name="style1393277022962" xfId="577" xr:uid="{00000000-0005-0000-0000-00001B0F0000}"/>
    <cellStyle name="style1393277022962 2" xfId="1361" xr:uid="{00000000-0005-0000-0000-00001C0F0000}"/>
    <cellStyle name="style1393277022962 3" xfId="2141" xr:uid="{00000000-0005-0000-0000-00001D0F0000}"/>
    <cellStyle name="style1393277022962 4" xfId="2897" xr:uid="{00000000-0005-0000-0000-00001E0F0000}"/>
    <cellStyle name="style1393277022962 5" xfId="3678" xr:uid="{00000000-0005-0000-0000-00001F0F0000}"/>
    <cellStyle name="style1393277022993" xfId="578" xr:uid="{00000000-0005-0000-0000-0000200F0000}"/>
    <cellStyle name="style1393277022993 2" xfId="1362" xr:uid="{00000000-0005-0000-0000-0000210F0000}"/>
    <cellStyle name="style1393277022993 3" xfId="2142" xr:uid="{00000000-0005-0000-0000-0000220F0000}"/>
    <cellStyle name="style1393277022993 4" xfId="2898" xr:uid="{00000000-0005-0000-0000-0000230F0000}"/>
    <cellStyle name="style1393277022993 5" xfId="3679" xr:uid="{00000000-0005-0000-0000-0000240F0000}"/>
    <cellStyle name="style1393277023008" xfId="579" xr:uid="{00000000-0005-0000-0000-0000250F0000}"/>
    <cellStyle name="style1393277023008 2" xfId="1363" xr:uid="{00000000-0005-0000-0000-0000260F0000}"/>
    <cellStyle name="style1393277023008 3" xfId="2143" xr:uid="{00000000-0005-0000-0000-0000270F0000}"/>
    <cellStyle name="style1393277023008 4" xfId="2899" xr:uid="{00000000-0005-0000-0000-0000280F0000}"/>
    <cellStyle name="style1393277023008 5" xfId="3680" xr:uid="{00000000-0005-0000-0000-0000290F0000}"/>
    <cellStyle name="style1393277023040" xfId="580" xr:uid="{00000000-0005-0000-0000-00002A0F0000}"/>
    <cellStyle name="style1393277023040 2" xfId="1364" xr:uid="{00000000-0005-0000-0000-00002B0F0000}"/>
    <cellStyle name="style1393277023040 3" xfId="2144" xr:uid="{00000000-0005-0000-0000-00002C0F0000}"/>
    <cellStyle name="style1393277023040 4" xfId="2900" xr:uid="{00000000-0005-0000-0000-00002D0F0000}"/>
    <cellStyle name="style1393277023040 5" xfId="3681" xr:uid="{00000000-0005-0000-0000-00002E0F0000}"/>
    <cellStyle name="style1393277023071" xfId="581" xr:uid="{00000000-0005-0000-0000-00002F0F0000}"/>
    <cellStyle name="style1393277023071 2" xfId="1365" xr:uid="{00000000-0005-0000-0000-0000300F0000}"/>
    <cellStyle name="style1393277023071 3" xfId="2145" xr:uid="{00000000-0005-0000-0000-0000310F0000}"/>
    <cellStyle name="style1393277023071 4" xfId="2901" xr:uid="{00000000-0005-0000-0000-0000320F0000}"/>
    <cellStyle name="style1393277023071 5" xfId="3682" xr:uid="{00000000-0005-0000-0000-0000330F0000}"/>
    <cellStyle name="style1466522302620" xfId="772" xr:uid="{00000000-0005-0000-0000-0000340F0000}"/>
    <cellStyle name="style1466522302620 2" xfId="1564" xr:uid="{00000000-0005-0000-0000-0000350F0000}"/>
    <cellStyle name="style1466522302620 3" xfId="3090" xr:uid="{00000000-0005-0000-0000-0000360F0000}"/>
    <cellStyle name="style1466522302620 4" xfId="3871" xr:uid="{00000000-0005-0000-0000-0000370F0000}"/>
    <cellStyle name="style1466522302698" xfId="774" xr:uid="{00000000-0005-0000-0000-0000380F0000}"/>
    <cellStyle name="style1466522302698 2" xfId="1566" xr:uid="{00000000-0005-0000-0000-0000390F0000}"/>
    <cellStyle name="style1466522302698 3" xfId="3092" xr:uid="{00000000-0005-0000-0000-00003A0F0000}"/>
    <cellStyle name="style1466522302698 4" xfId="3873" xr:uid="{00000000-0005-0000-0000-00003B0F0000}"/>
    <cellStyle name="style1466522303057" xfId="775" xr:uid="{00000000-0005-0000-0000-00003C0F0000}"/>
    <cellStyle name="style1466522303057 2" xfId="1567" xr:uid="{00000000-0005-0000-0000-00003D0F0000}"/>
    <cellStyle name="style1466522303057 3" xfId="3093" xr:uid="{00000000-0005-0000-0000-00003E0F0000}"/>
    <cellStyle name="style1466522303057 4" xfId="3874" xr:uid="{00000000-0005-0000-0000-00003F0F0000}"/>
    <cellStyle name="style1466522306941" xfId="776" xr:uid="{00000000-0005-0000-0000-0000400F0000}"/>
    <cellStyle name="style1466522306941 2" xfId="1568" xr:uid="{00000000-0005-0000-0000-0000410F0000}"/>
    <cellStyle name="style1466522306941 3" xfId="3094" xr:uid="{00000000-0005-0000-0000-0000420F0000}"/>
    <cellStyle name="style1466522306941 4" xfId="3875" xr:uid="{00000000-0005-0000-0000-0000430F0000}"/>
    <cellStyle name="style1466522314461" xfId="770" xr:uid="{00000000-0005-0000-0000-0000440F0000}"/>
    <cellStyle name="style1466522314461 2" xfId="1552" xr:uid="{00000000-0005-0000-0000-0000450F0000}"/>
    <cellStyle name="style1466522314461 3" xfId="3088" xr:uid="{00000000-0005-0000-0000-0000460F0000}"/>
    <cellStyle name="style1466522314461 4" xfId="3869" xr:uid="{00000000-0005-0000-0000-0000470F0000}"/>
    <cellStyle name="style1466522314882" xfId="771" xr:uid="{00000000-0005-0000-0000-0000480F0000}"/>
    <cellStyle name="style1466522314882 2" xfId="1563" xr:uid="{00000000-0005-0000-0000-0000490F0000}"/>
    <cellStyle name="style1466522314882 3" xfId="3089" xr:uid="{00000000-0005-0000-0000-00004A0F0000}"/>
    <cellStyle name="style1466522314882 4" xfId="3870" xr:uid="{00000000-0005-0000-0000-00004B0F0000}"/>
    <cellStyle name="style1466522315210" xfId="773" xr:uid="{00000000-0005-0000-0000-00004C0F0000}"/>
    <cellStyle name="style1466522315210 2" xfId="1565" xr:uid="{00000000-0005-0000-0000-00004D0F0000}"/>
    <cellStyle name="style1466522315210 3" xfId="3091" xr:uid="{00000000-0005-0000-0000-00004E0F0000}"/>
    <cellStyle name="style1466522315210 4" xfId="3872" xr:uid="{00000000-0005-0000-0000-00004F0F0000}"/>
    <cellStyle name="style1466522315225" xfId="777" xr:uid="{00000000-0005-0000-0000-0000500F0000}"/>
    <cellStyle name="style1466522315225 2" xfId="1569" xr:uid="{00000000-0005-0000-0000-0000510F0000}"/>
    <cellStyle name="style1466522315225 3" xfId="3095" xr:uid="{00000000-0005-0000-0000-0000520F0000}"/>
    <cellStyle name="style1466522315225 4" xfId="3876" xr:uid="{00000000-0005-0000-0000-0000530F0000}"/>
  </cellStyles>
  <dxfs count="0"/>
  <tableStyles count="0" defaultTableStyle="TableStyleMedium2" defaultPivotStyle="PivotStyleLight16"/>
  <colors>
    <mruColors>
      <color rgb="FF027159"/>
      <color rgb="FF549E39"/>
      <color rgb="FFE5EBAF"/>
      <color rgb="FFD4DE78"/>
      <color rgb="FFC0CF3A"/>
      <color rgb="FFBFD35B"/>
      <color rgb="FFD3E18F"/>
      <color rgb="FFD7E399"/>
      <color rgb="FFA0D565"/>
      <color rgb="FFCEDE8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theme" Target="theme/theme1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styles" Target="style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calcChain" Target="calcChain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20"/>
      <c:rotY val="0"/>
      <c:depthPercent val="3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1.7493645716491391E-4"/>
          <c:y val="0.28923015642125671"/>
          <c:w val="0.84142080982477163"/>
          <c:h val="0.41157251591780708"/>
        </c:manualLayout>
      </c:layout>
      <c:pie3DChart>
        <c:varyColors val="1"/>
        <c:ser>
          <c:idx val="0"/>
          <c:order val="0"/>
          <c:explosion val="4"/>
          <c:dPt>
            <c:idx val="0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0-A5A3-45AB-9383-F9F0AC3BF560}"/>
              </c:ext>
            </c:extLst>
          </c:dPt>
          <c:dPt>
            <c:idx val="1"/>
            <c:bubble3D val="0"/>
            <c:spPr>
              <a:solidFill>
                <a:srgbClr val="D3E18F"/>
              </a:solidFill>
            </c:spPr>
            <c:extLst>
              <c:ext xmlns:c16="http://schemas.microsoft.com/office/drawing/2014/chart" uri="{C3380CC4-5D6E-409C-BE32-E72D297353CC}">
                <c16:uniqueId val="{00000001-A5A3-45AB-9383-F9F0AC3BF560}"/>
              </c:ext>
            </c:extLst>
          </c:dPt>
          <c:dPt>
            <c:idx val="3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A5A3-45AB-9383-F9F0AC3BF560}"/>
              </c:ext>
            </c:extLst>
          </c:dPt>
          <c:dPt>
            <c:idx val="4"/>
            <c:bubble3D val="0"/>
            <c:spPr>
              <a:solidFill>
                <a:srgbClr val="D7E399"/>
              </a:solidFill>
            </c:spPr>
            <c:extLst>
              <c:ext xmlns:c16="http://schemas.microsoft.com/office/drawing/2014/chart" uri="{C3380CC4-5D6E-409C-BE32-E72D297353CC}">
                <c16:uniqueId val="{00000004-A5A3-45AB-9383-F9F0AC3BF560}"/>
              </c:ext>
            </c:extLst>
          </c:dPt>
          <c:dPt>
            <c:idx val="6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6-A5A3-45AB-9383-F9F0AC3BF560}"/>
              </c:ext>
            </c:extLst>
          </c:dPt>
          <c:dPt>
            <c:idx val="7"/>
            <c:bubble3D val="0"/>
            <c:spPr>
              <a:solidFill>
                <a:schemeClr val="accent6">
                  <a:lumMod val="20000"/>
                  <a:lumOff val="80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B-5AD1-4BB7-AC9F-FB2D010783A3}"/>
              </c:ext>
            </c:extLst>
          </c:dPt>
          <c:dLbls>
            <c:dLbl>
              <c:idx val="0"/>
              <c:layout>
                <c:manualLayout>
                  <c:x val="-2.3902977777090616E-2"/>
                  <c:y val="-0.14727433264390341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A5A3-45AB-9383-F9F0AC3BF560}"/>
                </c:ext>
              </c:extLst>
            </c:dLbl>
            <c:dLbl>
              <c:idx val="1"/>
              <c:layout>
                <c:manualLayout>
                  <c:x val="3.8691374219616652E-2"/>
                  <c:y val="-0.1002631929073382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5A3-45AB-9383-F9F0AC3BF560}"/>
                </c:ext>
              </c:extLst>
            </c:dLbl>
            <c:dLbl>
              <c:idx val="2"/>
              <c:layout>
                <c:manualLayout>
                  <c:x val="5.1433089018399332E-2"/>
                  <c:y val="4.0416051961677024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5A3-45AB-9383-F9F0AC3BF560}"/>
                </c:ext>
              </c:extLst>
            </c:dLbl>
            <c:dLbl>
              <c:idx val="3"/>
              <c:layout>
                <c:manualLayout>
                  <c:x val="6.5932275864877534E-3"/>
                  <c:y val="5.2642438074466863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5A3-45AB-9383-F9F0AC3BF560}"/>
                </c:ext>
              </c:extLst>
            </c:dLbl>
            <c:dLbl>
              <c:idx val="4"/>
              <c:layout>
                <c:manualLayout>
                  <c:x val="4.1605545079876759E-2"/>
                  <c:y val="0.10357027952151419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A5A3-45AB-9383-F9F0AC3BF560}"/>
                </c:ext>
              </c:extLst>
            </c:dLbl>
            <c:dLbl>
              <c:idx val="5"/>
              <c:layout>
                <c:manualLayout>
                  <c:x val="-8.5391446175960728E-2"/>
                  <c:y val="6.9817240586862034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A5A3-45AB-9383-F9F0AC3BF560}"/>
                </c:ext>
              </c:extLst>
            </c:dLbl>
            <c:dLbl>
              <c:idx val="6"/>
              <c:layout>
                <c:manualLayout>
                  <c:x val="0.14789521502119962"/>
                  <c:y val="-0.1287707718140235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A5A3-45AB-9383-F9F0AC3BF560}"/>
                </c:ext>
              </c:extLst>
            </c:dLbl>
            <c:dLbl>
              <c:idx val="7"/>
              <c:layout>
                <c:manualLayout>
                  <c:x val="5.0537793657331022E-4"/>
                  <c:y val="-7.8305211848520948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5AD1-4BB7-AC9F-FB2D010783A3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 b="0">
                    <a:solidFill>
                      <a:schemeClr val="bg2">
                        <a:lumMod val="25000"/>
                      </a:schemeClr>
                    </a:solidFill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1'!$C$19:$C$26</c:f>
              <c:strCache>
                <c:ptCount val="8"/>
                <c:pt idx="0">
                  <c:v>Cultivos Permanentes</c:v>
                </c:pt>
                <c:pt idx="1">
                  <c:v>Cultivos Transitorios y Barbecho</c:v>
                </c:pt>
                <c:pt idx="2">
                  <c:v>Descanso</c:v>
                </c:pt>
                <c:pt idx="3">
                  <c:v>Pastos Cultivados</c:v>
                </c:pt>
                <c:pt idx="4">
                  <c:v>Pastos Naturales</c:v>
                </c:pt>
                <c:pt idx="5">
                  <c:v>Páramos</c:v>
                </c:pt>
                <c:pt idx="6">
                  <c:v>Montes y Bosques</c:v>
                </c:pt>
                <c:pt idx="7">
                  <c:v>Otros usos</c:v>
                </c:pt>
              </c:strCache>
            </c:strRef>
          </c:cat>
          <c:val>
            <c:numRef>
              <c:f>'GR 1'!$D$19:$D$26</c:f>
              <c:numCache>
                <c:formatCode>_(* #,##0_);_(* \(#,##0\);_(* "-"??_);_(@_)</c:formatCode>
                <c:ptCount val="8"/>
                <c:pt idx="0">
                  <c:v>1430496.5588989949</c:v>
                </c:pt>
                <c:pt idx="1">
                  <c:v>904224.48791475291</c:v>
                </c:pt>
                <c:pt idx="2">
                  <c:v>129268.37771153403</c:v>
                </c:pt>
                <c:pt idx="3">
                  <c:v>2447634.0286624096</c:v>
                </c:pt>
                <c:pt idx="4">
                  <c:v>677910.54795265722</c:v>
                </c:pt>
                <c:pt idx="5">
                  <c:v>332417.84185017756</c:v>
                </c:pt>
                <c:pt idx="6">
                  <c:v>5675402.3053738326</c:v>
                </c:pt>
                <c:pt idx="7">
                  <c:v>757791.44403305626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5A3-45AB-9383-F9F0AC3BF560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1099" r="0.75000000000001099" t="1" header="0" footer="0"/>
    <c:pageSetup paperSize="9" orientation="landscape" horizontalDpi="1200" verticalDpi="1200"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 PLANTADA</a:t>
            </a:r>
          </a:p>
        </c:rich>
      </c:tx>
      <c:layout>
        <c:manualLayout>
          <c:xMode val="edge"/>
          <c:yMode val="edge"/>
          <c:x val="0.33694444444444444"/>
          <c:y val="1.3888888888888888E-2"/>
        </c:manualLayout>
      </c:layout>
      <c:overlay val="0"/>
    </c:title>
    <c:autoTitleDeleted val="0"/>
    <c:view3D>
      <c:rotX val="30"/>
      <c:rotY val="0"/>
      <c:depthPercent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1527777777777778"/>
          <c:y val="0.34094044883876995"/>
          <c:w val="0.7230842157661328"/>
          <c:h val="0.6182617242733999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1-9959-45AC-88D4-16E1735047CB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9959-45AC-88D4-16E1735047CB}"/>
              </c:ext>
            </c:extLst>
          </c:dPt>
          <c:dPt>
            <c:idx val="2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5-9959-45AC-88D4-16E1735047CB}"/>
              </c:ext>
            </c:extLst>
          </c:dPt>
          <c:dPt>
            <c:idx val="3"/>
            <c:bubble3D val="0"/>
            <c:extLst>
              <c:ext xmlns:c16="http://schemas.microsoft.com/office/drawing/2014/chart" uri="{C3380CC4-5D6E-409C-BE32-E72D297353CC}">
                <c16:uniqueId val="{00000007-9959-45AC-88D4-16E1735047CB}"/>
              </c:ext>
            </c:extLst>
          </c:dPt>
          <c:dLbls>
            <c:dLbl>
              <c:idx val="0"/>
              <c:layout>
                <c:manualLayout>
                  <c:x val="2.8710290524029323E-2"/>
                  <c:y val="-7.6746813171359174E-3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 Sierra</a:t>
                    </a:r>
                  </a:p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11,00%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9959-45AC-88D4-16E1735047CB}"/>
                </c:ext>
              </c:extLst>
            </c:dLbl>
            <c:dLbl>
              <c:idx val="1"/>
              <c:layout>
                <c:manualLayout>
                  <c:x val="-0.22391030862521494"/>
                  <c:y val="-0.16727674620171598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 Costa</a:t>
                    </a:r>
                  </a:p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47,88%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9959-45AC-88D4-16E1735047CB}"/>
                </c:ext>
              </c:extLst>
            </c:dLbl>
            <c:dLbl>
              <c:idx val="2"/>
              <c:layout>
                <c:manualLayout>
                  <c:x val="0.20732349081364829"/>
                  <c:y val="8.1340769903762031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 Oriental</a:t>
                    </a:r>
                  </a:p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41,10%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5-9959-45AC-88D4-16E1735047CB}"/>
                </c:ext>
              </c:extLst>
            </c:dLbl>
            <c:dLbl>
              <c:idx val="3"/>
              <c:layout>
                <c:manualLayout>
                  <c:x val="-9.3760936132983377E-3"/>
                  <c:y val="-2.8334717907967908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Zonas no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delimitadas 0,02</a:t>
                    </a:r>
                    <a:r>
                      <a:rPr lang="en-US" sz="900">
                        <a:latin typeface="Century Gothic" panose="020B0502020202020204" pitchFamily="34" charset="0"/>
                      </a:rPr>
                      <a:t>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7-9959-45AC-88D4-16E1735047C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15'!$D$24:$E$27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15'!$F$24:$F$27</c:f>
              <c:numCache>
                <c:formatCode>0.00</c:formatCode>
                <c:ptCount val="4"/>
                <c:pt idx="0">
                  <c:v>11.003697975318039</c:v>
                </c:pt>
                <c:pt idx="1">
                  <c:v>47.880974137312073</c:v>
                </c:pt>
                <c:pt idx="2">
                  <c:v>41.096163587343753</c:v>
                </c:pt>
                <c:pt idx="3">
                  <c:v>1.916430002611701E-2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9959-45AC-88D4-16E1735047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 PLANTADA</a:t>
            </a:r>
          </a:p>
        </c:rich>
      </c:tx>
      <c:overlay val="0"/>
    </c:title>
    <c:autoTitleDeleted val="0"/>
    <c:view3D>
      <c:rotX val="30"/>
      <c:rotY val="60"/>
      <c:depthPercent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125"/>
          <c:y val="0.35718380656963333"/>
          <c:w val="0.75127314814814816"/>
          <c:h val="0.61052604788037856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54BC-4BDD-9A60-0D5535A186D4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54BC-4BDD-9A60-0D5535A186D4}"/>
              </c:ext>
            </c:extLst>
          </c:dPt>
          <c:dPt>
            <c:idx val="2"/>
            <c:bubble3D val="0"/>
            <c:extLst>
              <c:ext xmlns:c16="http://schemas.microsoft.com/office/drawing/2014/chart" uri="{C3380CC4-5D6E-409C-BE32-E72D297353CC}">
                <c16:uniqueId val="{00000005-54BC-4BDD-9A60-0D5535A186D4}"/>
              </c:ext>
            </c:extLst>
          </c:dPt>
          <c:dPt>
            <c:idx val="3"/>
            <c:bubble3D val="0"/>
            <c:spPr>
              <a:solidFill>
                <a:srgbClr val="CEDE83"/>
              </a:solidFill>
            </c:spPr>
            <c:extLst>
              <c:ext xmlns:c16="http://schemas.microsoft.com/office/drawing/2014/chart" uri="{C3380CC4-5D6E-409C-BE32-E72D297353CC}">
                <c16:uniqueId val="{00000007-54BC-4BDD-9A60-0D5535A186D4}"/>
              </c:ext>
            </c:extLst>
          </c:dPt>
          <c:dPt>
            <c:idx val="4"/>
            <c:bubble3D val="0"/>
            <c:extLst>
              <c:ext xmlns:c16="http://schemas.microsoft.com/office/drawing/2014/chart" uri="{C3380CC4-5D6E-409C-BE32-E72D297353CC}">
                <c16:uniqueId val="{00000009-54BC-4BDD-9A60-0D5535A186D4}"/>
              </c:ext>
            </c:extLst>
          </c:dPt>
          <c:dLbls>
            <c:dLbl>
              <c:idx val="0"/>
              <c:layout>
                <c:manualLayout>
                  <c:x val="-0.16303769320501604"/>
                  <c:y val="-0.10115676449534718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Sierra</a:t>
                    </a:r>
                  </a:p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16,49%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54BC-4BDD-9A60-0D5535A186D4}"/>
                </c:ext>
              </c:extLst>
            </c:dLbl>
            <c:dLbl>
              <c:idx val="1"/>
              <c:layout>
                <c:manualLayout>
                  <c:x val="0.25702600976961215"/>
                  <c:y val="-3.8895728942973037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Costa </a:t>
                    </a:r>
                  </a:p>
                  <a:p>
                    <a:r>
                      <a:rPr lang="en-US" sz="900" baseline="0">
                        <a:latin typeface="Century Gothic" panose="020B0502020202020204" pitchFamily="34" charset="0"/>
                      </a:rPr>
                      <a:t>83,47%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54BC-4BDD-9A60-0D5535A186D4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54BC-4BDD-9A60-0D5535A186D4}"/>
                </c:ext>
              </c:extLst>
            </c:dLbl>
            <c:dLbl>
              <c:idx val="3"/>
              <c:layout>
                <c:manualLayout>
                  <c:x val="-1.6494194736074656E-2"/>
                  <c:y val="-0.13917887536785176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	Zonas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no delimitadas</a:t>
                    </a:r>
                  </a:p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0,04%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7-54BC-4BDD-9A60-0D5535A186D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16'!$E$26:$E$30</c:f>
              <c:numCache>
                <c:formatCode>0.00</c:formatCode>
                <c:ptCount val="5"/>
                <c:pt idx="0">
                  <c:v>16.490890337683297</c:v>
                </c:pt>
                <c:pt idx="1">
                  <c:v>83.466455821468855</c:v>
                </c:pt>
                <c:pt idx="2">
                  <c:v>0</c:v>
                </c:pt>
                <c:pt idx="3">
                  <c:v>4.265384084800565E-2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54BC-4BDD-9A60-0D5535A186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 PLANTADA</a:t>
            </a:r>
          </a:p>
        </c:rich>
      </c:tx>
      <c:layout>
        <c:manualLayout>
          <c:xMode val="edge"/>
          <c:yMode val="edge"/>
          <c:x val="0.3166350042962745"/>
          <c:y val="1.3888776145249882E-2"/>
        </c:manualLayout>
      </c:layout>
      <c:overlay val="0"/>
    </c:title>
    <c:autoTitleDeleted val="0"/>
    <c:view3D>
      <c:rotX val="30"/>
      <c:rotY val="170"/>
      <c:depthPercent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0631477726535199"/>
          <c:y val="0.33311265805298657"/>
          <c:w val="0.78571184519094861"/>
          <c:h val="0.65487295433840254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19A8-44C7-AD51-C59A0E85AE93}"/>
              </c:ext>
            </c:extLst>
          </c:dPt>
          <c:dPt>
            <c:idx val="1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3-19A8-44C7-AD51-C59A0E85AE93}"/>
              </c:ext>
            </c:extLst>
          </c:dPt>
          <c:dPt>
            <c:idx val="2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5-19A8-44C7-AD51-C59A0E85AE93}"/>
              </c:ext>
            </c:extLst>
          </c:dPt>
          <c:dPt>
            <c:idx val="3"/>
            <c:bubble3D val="0"/>
            <c:extLst>
              <c:ext xmlns:c16="http://schemas.microsoft.com/office/drawing/2014/chart" uri="{C3380CC4-5D6E-409C-BE32-E72D297353CC}">
                <c16:uniqueId val="{00000007-19A8-44C7-AD51-C59A0E85AE93}"/>
              </c:ext>
            </c:extLst>
          </c:dPt>
          <c:dLbls>
            <c:dLbl>
              <c:idx val="0"/>
              <c:layout>
                <c:manualLayout>
                  <c:x val="0.30431107354184278"/>
                  <c:y val="4.2101066480613972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Sierra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57,86%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19A8-44C7-AD51-C59A0E85AE93}"/>
                </c:ext>
              </c:extLst>
            </c:dLbl>
            <c:dLbl>
              <c:idx val="1"/>
              <c:layout>
                <c:manualLayout>
                  <c:x val="0.16341514378127589"/>
                  <c:y val="-0.20239535135427658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 Costa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9,19%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19A8-44C7-AD51-C59A0E85AE93}"/>
                </c:ext>
              </c:extLst>
            </c:dLbl>
            <c:dLbl>
              <c:idx val="2"/>
              <c:layout>
                <c:manualLayout>
                  <c:x val="-0.19707336878748144"/>
                  <c:y val="-0.17143986248887444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Oriental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32,93</a:t>
                    </a:r>
                    <a:r>
                      <a:rPr lang="en-US" sz="900">
                        <a:latin typeface="Century Gothic" panose="020B0502020202020204" pitchFamily="34" charset="0"/>
                      </a:rPr>
                      <a:t>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5-19A8-44C7-AD51-C59A0E85AE93}"/>
                </c:ext>
              </c:extLst>
            </c:dLbl>
            <c:dLbl>
              <c:idx val="3"/>
              <c:layout>
                <c:manualLayout>
                  <c:x val="0.21626786296683329"/>
                  <c:y val="-2.159400294816579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Zonas no delimitadas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0,02%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7-19A8-44C7-AD51-C59A0E85AE93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17'!$E$23:$E$26</c:f>
              <c:numCache>
                <c:formatCode>0.00</c:formatCode>
                <c:ptCount val="4"/>
                <c:pt idx="0">
                  <c:v>57.857263694724864</c:v>
                </c:pt>
                <c:pt idx="1">
                  <c:v>9.1928983662991346</c:v>
                </c:pt>
                <c:pt idx="2">
                  <c:v>32.930005611972007</c:v>
                </c:pt>
                <c:pt idx="3">
                  <c:v>1.9832327004038978E-2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19A8-44C7-AD51-C59A0E85AE93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 sz="1100"/>
            </a:pPr>
            <a:r>
              <a:rPr lang="es-EC" sz="1100"/>
              <a:t>SUPERFICIE PLANTADA</a:t>
            </a:r>
          </a:p>
        </c:rich>
      </c:tx>
      <c:overlay val="0"/>
    </c:title>
    <c:autoTitleDeleted val="0"/>
    <c:view3D>
      <c:rotX val="30"/>
      <c:rotY val="30"/>
      <c:depthPercent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2361111111111112"/>
          <c:y val="0.36186667931568794"/>
          <c:w val="0.74895833333333328"/>
          <c:h val="0.62546690699807106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6E5C-46EF-8E92-BA3CB1286429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6E5C-46EF-8E92-BA3CB1286429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6E5C-46EF-8E92-BA3CB1286429}"/>
              </c:ext>
            </c:extLst>
          </c:dPt>
          <c:dLbls>
            <c:dLbl>
              <c:idx val="0"/>
              <c:layout>
                <c:manualLayout>
                  <c:x val="-0.19960128681831438"/>
                  <c:y val="6.7331688960566682E-2"/>
                </c:manualLayout>
              </c:layout>
              <c:tx>
                <c:rich>
                  <a:bodyPr/>
                  <a:lstStyle/>
                  <a:p>
                    <a:r>
                      <a:rPr lang="en-US" sz="900"/>
                      <a:t>Región</a:t>
                    </a:r>
                    <a:r>
                      <a:rPr lang="en-US" sz="900" baseline="0"/>
                      <a:t> Sierra</a:t>
                    </a:r>
                  </a:p>
                  <a:p>
                    <a:r>
                      <a:rPr lang="en-US" sz="900" b="0" i="0" u="none" strike="noStrike" baseline="0">
                        <a:effectLst/>
                      </a:rPr>
                      <a:t>20,68%</a:t>
                    </a:r>
                    <a:r>
                      <a:rPr lang="en-US" sz="900" b="0" i="0" u="none" strike="noStrike" baseline="0"/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6E5C-46EF-8E92-BA3CB1286429}"/>
                </c:ext>
              </c:extLst>
            </c:dLbl>
            <c:dLbl>
              <c:idx val="1"/>
              <c:layout>
                <c:manualLayout>
                  <c:x val="0.25563119714202392"/>
                  <c:y val="-0.18277266546500973"/>
                </c:manualLayout>
              </c:layout>
              <c:tx>
                <c:rich>
                  <a:bodyPr/>
                  <a:lstStyle/>
                  <a:p>
                    <a:r>
                      <a:rPr lang="en-US" sz="900"/>
                      <a:t>Región</a:t>
                    </a:r>
                    <a:r>
                      <a:rPr lang="en-US" sz="900" baseline="0"/>
                      <a:t> Costa</a:t>
                    </a:r>
                  </a:p>
                  <a:p>
                    <a:r>
                      <a:rPr lang="en-US" sz="900" b="0" i="0" u="none" strike="noStrike" baseline="0">
                        <a:effectLst/>
                      </a:rPr>
                      <a:t>79,12%</a:t>
                    </a:r>
                    <a:r>
                      <a:rPr lang="en-US" sz="900" b="0" i="0" u="none" strike="noStrike" baseline="0"/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6E5C-46EF-8E92-BA3CB1286429}"/>
                </c:ext>
              </c:extLst>
            </c:dLbl>
            <c:dLbl>
              <c:idx val="2"/>
              <c:layout>
                <c:manualLayout>
                  <c:x val="-1.3898731408573928E-3"/>
                  <c:y val="-3.5085554544725735E-2"/>
                </c:manualLayout>
              </c:layout>
              <c:tx>
                <c:rich>
                  <a:bodyPr/>
                  <a:lstStyle/>
                  <a:p>
                    <a:r>
                      <a:rPr lang="en-US" sz="900"/>
                      <a:t>Región</a:t>
                    </a:r>
                    <a:r>
                      <a:rPr lang="en-US" sz="900" baseline="0"/>
                      <a:t> Oriental </a:t>
                    </a:r>
                  </a:p>
                  <a:p>
                    <a:r>
                      <a:rPr lang="en-US" sz="900" b="0" i="0" u="none" strike="noStrike" baseline="0">
                        <a:effectLst/>
                      </a:rPr>
                      <a:t>0,20%</a:t>
                    </a:r>
                    <a:r>
                      <a:rPr lang="en-US" sz="900" b="0" i="0" u="none" strike="noStrike" baseline="0"/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5-6E5C-46EF-8E92-BA3CB128642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 sz="900"/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18'!$D$20:$D$22</c:f>
              <c:numCache>
                <c:formatCode>0.00</c:formatCode>
                <c:ptCount val="3"/>
                <c:pt idx="0">
                  <c:v>20.676710947375337</c:v>
                </c:pt>
                <c:pt idx="1">
                  <c:v>79.124067423921176</c:v>
                </c:pt>
                <c:pt idx="2">
                  <c:v>0.19922162870331969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6E5C-46EF-8E92-BA3CB1286429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100">
          <a:latin typeface="Century Gothic" panose="020B0502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 PLANTADA</a:t>
            </a:r>
          </a:p>
        </c:rich>
      </c:tx>
      <c:layout>
        <c:manualLayout>
          <c:xMode val="edge"/>
          <c:yMode val="edge"/>
          <c:x val="0.30968044619422574"/>
          <c:y val="1.9263429175425471E-2"/>
        </c:manualLayout>
      </c:layout>
      <c:overlay val="0"/>
    </c:title>
    <c:autoTitleDeleted val="0"/>
    <c:view3D>
      <c:rotX val="30"/>
      <c:rotY val="80"/>
      <c:depthPercent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1736111111111111"/>
          <c:y val="0.33774210600724092"/>
          <c:w val="0.79224537037037035"/>
          <c:h val="0.5705044041625944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372E-4594-97FB-AF4862C72750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372E-4594-97FB-AF4862C72750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372E-4594-97FB-AF4862C72750}"/>
              </c:ext>
            </c:extLst>
          </c:dPt>
          <c:dLbls>
            <c:dLbl>
              <c:idx val="0"/>
              <c:layout>
                <c:manualLayout>
                  <c:x val="0"/>
                  <c:y val="-3.0486148247862461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 Sierra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1,31%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372E-4594-97FB-AF4862C72750}"/>
                </c:ext>
              </c:extLst>
            </c:dLbl>
            <c:dLbl>
              <c:idx val="1"/>
              <c:layout>
                <c:manualLayout>
                  <c:x val="0.3130194663167104"/>
                  <c:y val="-0.10694247235489014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Costa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98,66%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372E-4594-97FB-AF4862C72750}"/>
                </c:ext>
              </c:extLst>
            </c:dLbl>
            <c:dLbl>
              <c:idx val="2"/>
              <c:layout>
                <c:manualLayout>
                  <c:x val="-0.11064905949256343"/>
                  <c:y val="-0.21437945256842894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 Oriental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0,02%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5-372E-4594-97FB-AF4862C7275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19'!$E$19:$E$21</c:f>
              <c:numCache>
                <c:formatCode>0.00</c:formatCode>
                <c:ptCount val="3"/>
                <c:pt idx="0">
                  <c:v>1.3136369350797841</c:v>
                </c:pt>
                <c:pt idx="1">
                  <c:v>98.662393861515241</c:v>
                </c:pt>
                <c:pt idx="2">
                  <c:v>2.3969203404937332E-2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372E-4594-97FB-AF4862C72750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 PLANTADA</a:t>
            </a:r>
          </a:p>
        </c:rich>
      </c:tx>
      <c:overlay val="0"/>
    </c:title>
    <c:autoTitleDeleted val="0"/>
    <c:view3D>
      <c:rotX val="30"/>
      <c:rotY val="40"/>
      <c:depthPercent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1958819802697077"/>
          <c:y val="0.29433779849824365"/>
          <c:w val="0.79204973300751214"/>
          <c:h val="0.66769147035338172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635C-4163-BF70-BC5993638475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635C-4163-BF70-BC5993638475}"/>
              </c:ext>
            </c:extLst>
          </c:dPt>
          <c:dLbls>
            <c:dLbl>
              <c:idx val="0"/>
              <c:layout>
                <c:manualLayout>
                  <c:x val="-0.16755611367544573"/>
                  <c:y val="5.5066547786574424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 Sierra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17,31%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635C-4163-BF70-BC5993638475}"/>
                </c:ext>
              </c:extLst>
            </c:dLbl>
            <c:dLbl>
              <c:idx val="1"/>
              <c:layout>
                <c:manualLayout>
                  <c:x val="0.3022802968594443"/>
                  <c:y val="-0.18734356704729779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Costa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82,69%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635C-4163-BF70-BC599363847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20'!$E$19:$E$20</c:f>
              <c:numCache>
                <c:formatCode>0.00</c:formatCode>
                <c:ptCount val="2"/>
                <c:pt idx="0">
                  <c:v>17.311093697240519</c:v>
                </c:pt>
                <c:pt idx="1">
                  <c:v>82.688906302759463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35C-4163-BF70-BC5993638475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 PLANTADA</a:t>
            </a:r>
          </a:p>
        </c:rich>
      </c:tx>
      <c:layout>
        <c:manualLayout>
          <c:xMode val="edge"/>
          <c:yMode val="edge"/>
          <c:x val="0.32079155730533682"/>
          <c:y val="2.7293976312662411E-2"/>
        </c:manualLayout>
      </c:layout>
      <c:overlay val="0"/>
    </c:title>
    <c:autoTitleDeleted val="0"/>
    <c:view3D>
      <c:rotX val="30"/>
      <c:rotY val="0"/>
      <c:depthPercent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6527777777777777"/>
          <c:y val="0.36131699628791775"/>
          <c:w val="0.74085648148148153"/>
          <c:h val="0.61829050037056099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41CC-4AB6-83A5-1A6C0F2A9FE5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41CC-4AB6-83A5-1A6C0F2A9FE5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41CC-4AB6-83A5-1A6C0F2A9FE5}"/>
              </c:ext>
            </c:extLst>
          </c:dPt>
          <c:dLbls>
            <c:dLbl>
              <c:idx val="0"/>
              <c:layout>
                <c:manualLayout>
                  <c:x val="-0.2260465879265092"/>
                  <c:y val="6.831198339013593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Sierra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31,59%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41CC-4AB6-83A5-1A6C0F2A9FE5}"/>
                </c:ext>
              </c:extLst>
            </c:dLbl>
            <c:dLbl>
              <c:idx val="1"/>
              <c:layout>
                <c:manualLayout>
                  <c:x val="0.29972790901137358"/>
                  <c:y val="-0.26286970658518433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Costa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63,87%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41CC-4AB6-83A5-1A6C0F2A9FE5}"/>
                </c:ext>
              </c:extLst>
            </c:dLbl>
            <c:dLbl>
              <c:idx val="2"/>
              <c:layout>
                <c:manualLayout>
                  <c:x val="4.2658355205599248E-2"/>
                  <c:y val="-2.4676812786461395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Oriental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4,54%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5-41CC-4AB6-83A5-1A6C0F2A9FE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21'!$D$17:$D$19</c:f>
              <c:numCache>
                <c:formatCode>0.00</c:formatCode>
                <c:ptCount val="3"/>
                <c:pt idx="0">
                  <c:v>31.589603058615065</c:v>
                </c:pt>
                <c:pt idx="1">
                  <c:v>63.870170059804892</c:v>
                </c:pt>
                <c:pt idx="2">
                  <c:v>4.5402268815799456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1CC-4AB6-83A5-1A6C0F2A9FE5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SUPEREFICIE PLANTADA</a:t>
            </a:r>
          </a:p>
        </c:rich>
      </c:tx>
      <c:layout>
        <c:manualLayout>
          <c:xMode val="edge"/>
          <c:yMode val="edge"/>
          <c:x val="0.37492315927614317"/>
          <c:y val="7.6025807939352305E-2"/>
        </c:manualLayout>
      </c:layout>
      <c:overlay val="0"/>
    </c:title>
    <c:autoTitleDeleted val="0"/>
    <c:view3D>
      <c:rotX val="30"/>
      <c:rotY val="140"/>
      <c:depthPercent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3880931413178615"/>
          <c:y val="0.34496388073516437"/>
          <c:w val="0.67412798729106227"/>
          <c:h val="0.5974054341437948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A5DA-4972-8E2B-1F81F984554C}"/>
              </c:ext>
            </c:extLst>
          </c:dPt>
          <c:dPt>
            <c:idx val="1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3-A5DA-4972-8E2B-1F81F984554C}"/>
              </c:ext>
            </c:extLst>
          </c:dPt>
          <c:dPt>
            <c:idx val="2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5-A5DA-4972-8E2B-1F81F984554C}"/>
              </c:ext>
            </c:extLst>
          </c:dPt>
          <c:dLbls>
            <c:dLbl>
              <c:idx val="0"/>
              <c:layout>
                <c:manualLayout>
                  <c:x val="0.24671052631578946"/>
                  <c:y val="-0.10139784997894177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Sierra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68,49%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A5DA-4972-8E2B-1F81F984554C}"/>
                </c:ext>
              </c:extLst>
            </c:dLbl>
            <c:dLbl>
              <c:idx val="1"/>
              <c:layout>
                <c:manualLayout>
                  <c:x val="0"/>
                  <c:y val="-0.10886511364236884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 Costa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6,28%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A5DA-4972-8E2B-1F81F984554C}"/>
                </c:ext>
              </c:extLst>
            </c:dLbl>
            <c:dLbl>
              <c:idx val="2"/>
              <c:layout>
                <c:manualLayout>
                  <c:x val="-0.18798867246857301"/>
                  <c:y val="-0.10678203052562298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 Oriental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25,23%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5-A5DA-4972-8E2B-1F81F984554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22'!$D$19:$D$21</c:f>
              <c:numCache>
                <c:formatCode>0.00</c:formatCode>
                <c:ptCount val="3"/>
                <c:pt idx="0">
                  <c:v>68.493178086310095</c:v>
                </c:pt>
                <c:pt idx="1">
                  <c:v>6.2790520109525625</c:v>
                </c:pt>
                <c:pt idx="2">
                  <c:v>25.227769902737283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A5DA-4972-8E2B-1F81F984554C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 PLANTADA</a:t>
            </a:r>
          </a:p>
        </c:rich>
      </c:tx>
      <c:layout>
        <c:manualLayout>
          <c:xMode val="edge"/>
          <c:yMode val="edge"/>
          <c:x val="0.35192344706911638"/>
          <c:y val="1.5503875968992248E-2"/>
        </c:manualLayout>
      </c:layout>
      <c:overlay val="0"/>
    </c:title>
    <c:autoTitleDeleted val="0"/>
    <c:view3D>
      <c:rotX val="30"/>
      <c:rotY val="0"/>
      <c:depthPercent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2361111111111112"/>
          <c:y val="0.35500268791702244"/>
          <c:w val="0.76216467553624767"/>
          <c:h val="0.62729880150523343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1-A46C-4085-B5BE-C5DB3E4581BB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A46C-4085-B5BE-C5DB3E4581BB}"/>
              </c:ext>
            </c:extLst>
          </c:dPt>
          <c:dPt>
            <c:idx val="2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5-A46C-4085-B5BE-C5DB3E4581BB}"/>
              </c:ext>
            </c:extLst>
          </c:dPt>
          <c:dPt>
            <c:idx val="3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7-A46C-4085-B5BE-C5DB3E4581BB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 Sierra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12,83%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A46C-4085-B5BE-C5DB3E4581BB}"/>
                </c:ext>
              </c:extLst>
            </c:dLbl>
            <c:dLbl>
              <c:idx val="1"/>
              <c:layout>
                <c:manualLayout>
                  <c:x val="-9.512535071047154E-2"/>
                  <c:y val="-0.25075830882585459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Costa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70,52%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A46C-4085-B5BE-C5DB3E4581BB}"/>
                </c:ext>
              </c:extLst>
            </c:dLbl>
            <c:dLbl>
              <c:idx val="2"/>
              <c:layout>
                <c:manualLayout>
                  <c:x val="0.1305076552930883"/>
                  <c:y val="0.12091894036501251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Oriental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15,60%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5-A46C-4085-B5BE-C5DB3E4581BB}"/>
                </c:ext>
              </c:extLst>
            </c:dLbl>
            <c:dLbl>
              <c:idx val="3"/>
              <c:layout>
                <c:manualLayout>
                  <c:x val="1.6758420822397202E-2"/>
                  <c:y val="-2.293963254593176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Zonas no delimitadas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1,06%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7-A46C-4085-B5BE-C5DB3E4581B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23'!$D$16:$D$19</c:f>
              <c:numCache>
                <c:formatCode>0.00</c:formatCode>
                <c:ptCount val="4"/>
                <c:pt idx="0">
                  <c:v>12.826697621010387</c:v>
                </c:pt>
                <c:pt idx="1">
                  <c:v>70.516721069793817</c:v>
                </c:pt>
                <c:pt idx="2">
                  <c:v>15.596946129017439</c:v>
                </c:pt>
                <c:pt idx="3">
                  <c:v>1.0596351801781658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46C-4085-B5BE-C5DB3E4581BB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 PLANTADA</a:t>
            </a:r>
          </a:p>
        </c:rich>
      </c:tx>
      <c:layout>
        <c:manualLayout>
          <c:xMode val="edge"/>
          <c:yMode val="edge"/>
          <c:x val="0.35962643678160922"/>
          <c:y val="2.9573299535276723E-2"/>
        </c:manualLayout>
      </c:layout>
      <c:overlay val="0"/>
    </c:title>
    <c:autoTitleDeleted val="0"/>
    <c:view3D>
      <c:rotX val="30"/>
      <c:rotY val="100"/>
      <c:depthPercent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125"/>
          <c:y val="0.35482104660871766"/>
          <c:w val="0.77653249162820159"/>
          <c:h val="0.63788609123479334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9BD8-4AE0-B736-59B9BDCDB1AE}"/>
              </c:ext>
            </c:extLst>
          </c:dPt>
          <c:dPt>
            <c:idx val="1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3-9BD8-4AE0-B736-59B9BDCDB1AE}"/>
              </c:ext>
            </c:extLst>
          </c:dPt>
          <c:dPt>
            <c:idx val="2"/>
            <c:bubble3D val="0"/>
            <c:extLst>
              <c:ext xmlns:c16="http://schemas.microsoft.com/office/drawing/2014/chart" uri="{C3380CC4-5D6E-409C-BE32-E72D297353CC}">
                <c16:uniqueId val="{00000005-9BD8-4AE0-B736-59B9BDCDB1AE}"/>
              </c:ext>
            </c:extLst>
          </c:dPt>
          <c:dPt>
            <c:idx val="3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7-9BD8-4AE0-B736-59B9BDCDB1AE}"/>
              </c:ext>
            </c:extLst>
          </c:dPt>
          <c:dLbls>
            <c:dLbl>
              <c:idx val="0"/>
              <c:layout>
                <c:manualLayout>
                  <c:x val="0.25862068965517243"/>
                  <c:y val="-0.1906366742180041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Sierra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84,28%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9BD8-4AE0-B736-59B9BDCDB1AE}"/>
                </c:ext>
              </c:extLst>
            </c:dLbl>
            <c:dLbl>
              <c:idx val="1"/>
              <c:layout>
                <c:manualLayout>
                  <c:x val="1.2025371828521434E-3"/>
                  <c:y val="-4.1266854510833208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 Costa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6,57%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9BD8-4AE0-B736-59B9BDCDB1AE}"/>
                </c:ext>
              </c:extLst>
            </c:dLbl>
            <c:dLbl>
              <c:idx val="3"/>
              <c:layout>
                <c:manualLayout>
                  <c:x val="0"/>
                  <c:y val="1.8938222075852685E-3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Zonas no delimitadas</a:t>
                    </a:r>
                  </a:p>
                  <a:p>
                    <a:r>
                      <a:rPr lang="en-US" sz="900" b="0" i="0" u="none" strike="noStrike" baseline="0">
                        <a:effectLst/>
                        <a:latin typeface="Century Gothic" panose="020B0502020202020204" pitchFamily="34" charset="0"/>
                      </a:rPr>
                      <a:t>9,15%</a:t>
                    </a:r>
                    <a:r>
                      <a:rPr lang="en-US" sz="900" b="0" i="0" u="none" strike="noStrike" baseline="0">
                        <a:latin typeface="Century Gothic" panose="020B0502020202020204" pitchFamily="34" charset="0"/>
                      </a:rPr>
                      <a:t> 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7-9BD8-4AE0-B736-59B9BDCDB1A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24'!$D$16:$D$19</c:f>
              <c:numCache>
                <c:formatCode>0.00</c:formatCode>
                <c:ptCount val="4"/>
                <c:pt idx="0">
                  <c:v>84.276764193649598</c:v>
                </c:pt>
                <c:pt idx="1">
                  <c:v>6.5716270605192042</c:v>
                </c:pt>
                <c:pt idx="3">
                  <c:v>9.1516087458312079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9BD8-4AE0-B736-59B9BDCDB1AE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'GR 1'!$M$19</c:f>
              <c:strCache>
                <c:ptCount val="1"/>
              </c:strCache>
            </c:strRef>
          </c:tx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FF9F-4E57-8388-EC53C9565760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FF9F-4E57-8388-EC53C9565760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FF9F-4E57-8388-EC53C9565760}"/>
              </c:ext>
            </c:extLst>
          </c:dPt>
          <c:dLbls>
            <c:dLbl>
              <c:idx val="0"/>
              <c:layout>
                <c:manualLayout>
                  <c:x val="-0.18666643592627843"/>
                  <c:y val="9.082197728862356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F9F-4E57-8388-EC53C9565760}"/>
                </c:ext>
              </c:extLst>
            </c:dLbl>
            <c:dLbl>
              <c:idx val="1"/>
              <c:layout>
                <c:manualLayout>
                  <c:x val="1.8302327593666175E-3"/>
                  <c:y val="-0.3099720724362717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F9F-4E57-8388-EC53C956576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1'!$L$20:$L$23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1'!$M$20:$M$23</c:f>
              <c:numCache>
                <c:formatCode>_(* #,##0_);_(* \(#,##0\);_(* "-"??_);_(@_)</c:formatCode>
                <c:ptCount val="4"/>
                <c:pt idx="0">
                  <c:v>3765969.0080273938</c:v>
                </c:pt>
                <c:pt idx="1">
                  <c:v>4816820.658575465</c:v>
                </c:pt>
                <c:pt idx="2">
                  <c:v>3753922.9324763627</c:v>
                </c:pt>
                <c:pt idx="3">
                  <c:v>18432.993318871599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FF9F-4E57-8388-EC53C9565760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 b="1" i="0" baseline="0">
                <a:effectLst/>
                <a:latin typeface="Century Gothic" panose="020B0502020202020204" pitchFamily="34" charset="0"/>
              </a:rPr>
              <a:t>SUPERFICIE PLANTADA</a:t>
            </a:r>
            <a:endParaRPr lang="es-EC" sz="11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8611111111111108E-2"/>
          <c:y val="0.37141248635007551"/>
          <c:w val="0.74722222222222223"/>
          <c:h val="0.62814927923173791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581C-48C7-B1E2-23EF4E7F6E1C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581C-48C7-B1E2-23EF4E7F6E1C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581C-48C7-B1E2-23EF4E7F6E1C}"/>
              </c:ext>
            </c:extLst>
          </c:dPt>
          <c:dLbls>
            <c:dLbl>
              <c:idx val="1"/>
              <c:layout>
                <c:manualLayout>
                  <c:x val="0.26241437007874013"/>
                  <c:y val="-0.2555092592592592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581C-48C7-B1E2-23EF4E7F6E1C}"/>
                </c:ext>
              </c:extLst>
            </c:dLbl>
            <c:dLbl>
              <c:idx val="2"/>
              <c:layout>
                <c:manualLayout>
                  <c:x val="7.0514216972878394E-2"/>
                  <c:y val="-2.342592592592592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581C-48C7-B1E2-23EF4E7F6E1C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25'!$A$21:$A$24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Delimitas</c:v>
                </c:pt>
              </c:strCache>
            </c:strRef>
          </c:cat>
          <c:val>
            <c:numRef>
              <c:f>'GR 25'!$B$21:$B$24</c:f>
              <c:numCache>
                <c:formatCode>General</c:formatCode>
                <c:ptCount val="4"/>
                <c:pt idx="0">
                  <c:v>2304.0317594651351</c:v>
                </c:pt>
                <c:pt idx="1">
                  <c:v>6239.6951104366153</c:v>
                </c:pt>
                <c:pt idx="2">
                  <c:v>475.62432709838538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581C-48C7-B1E2-23EF4E7F6E1C}"/>
            </c:ext>
          </c:extLst>
        </c:ser>
        <c:ser>
          <c:idx val="1"/>
          <c:order val="1"/>
          <c:dLbls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25'!$A$21:$A$24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Delimitas</c:v>
                </c:pt>
              </c:strCache>
            </c:strRef>
          </c:cat>
          <c:val>
            <c:numRef>
              <c:f>'GR 25'!$B$21:$B$24</c:f>
              <c:numCache>
                <c:formatCode>General</c:formatCode>
                <c:ptCount val="4"/>
                <c:pt idx="0">
                  <c:v>2304.0317594651351</c:v>
                </c:pt>
                <c:pt idx="1">
                  <c:v>6239.6951104366153</c:v>
                </c:pt>
                <c:pt idx="2">
                  <c:v>475.62432709838538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581C-48C7-B1E2-23EF4E7F6E1C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</a:t>
            </a:r>
            <a:r>
              <a:rPr lang="es-EC" sz="1100" baseline="0">
                <a:latin typeface="Century Gothic" panose="020B0502020202020204" pitchFamily="34" charset="0"/>
              </a:rPr>
              <a:t> PLANTADA</a:t>
            </a:r>
            <a:endParaRPr lang="es-EC" sz="1100"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5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0416666666666667"/>
          <c:y val="0.35558809907413952"/>
          <c:w val="0.80555555555555558"/>
          <c:h val="0.64180079147057667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994A-4B14-B888-94C0725BE419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994A-4B14-B888-94C0725BE419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994A-4B14-B888-94C0725BE419}"/>
              </c:ext>
            </c:extLst>
          </c:dPt>
          <c:dLbls>
            <c:dLbl>
              <c:idx val="1"/>
              <c:layout>
                <c:manualLayout>
                  <c:x val="0.2971535433070866"/>
                  <c:y val="-0.18528428676056666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994A-4B14-B888-94C0725BE419}"/>
                </c:ext>
              </c:extLst>
            </c:dLbl>
            <c:dLbl>
              <c:idx val="2"/>
              <c:layout>
                <c:manualLayout>
                  <c:x val="7.4875328083989501E-3"/>
                  <c:y val="-2.4346243093386092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994A-4B14-B888-94C0725BE419}"/>
                </c:ext>
              </c:extLst>
            </c:dLbl>
            <c:dLbl>
              <c:idx val="3"/>
              <c:layout>
                <c:manualLayout>
                  <c:x val="5.7637904636920388E-2"/>
                  <c:y val="-3.793794353613943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994A-4B14-B888-94C0725BE419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26'!$A$15:$A$18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26'!$C$15:$C$18</c:f>
              <c:numCache>
                <c:formatCode>General</c:formatCode>
                <c:ptCount val="4"/>
                <c:pt idx="0">
                  <c:v>28306.21981916203</c:v>
                </c:pt>
                <c:pt idx="1">
                  <c:v>82221.336115291706</c:v>
                </c:pt>
                <c:pt idx="2">
                  <c:v>16697.993423885127</c:v>
                </c:pt>
                <c:pt idx="3">
                  <c:v>13.708405001597713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994A-4B14-B888-94C0725BE419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</a:t>
            </a:r>
            <a:r>
              <a:rPr lang="es-EC" sz="1100" baseline="0">
                <a:latin typeface="Century Gothic" panose="020B0502020202020204" pitchFamily="34" charset="0"/>
              </a:rPr>
              <a:t> PLANTADA</a:t>
            </a:r>
            <a:endParaRPr lang="es-EC" sz="1100"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10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0024-4DA2-8F8F-43CD44BCD597}"/>
              </c:ext>
            </c:extLst>
          </c:dPt>
          <c:dPt>
            <c:idx val="1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3-0024-4DA2-8F8F-43CD44BCD597}"/>
              </c:ext>
            </c:extLst>
          </c:dPt>
          <c:dPt>
            <c:idx val="2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5-0024-4DA2-8F8F-43CD44BCD597}"/>
              </c:ext>
            </c:extLst>
          </c:dPt>
          <c:dLbls>
            <c:dLbl>
              <c:idx val="0"/>
              <c:layout>
                <c:manualLayout>
                  <c:x val="0.31944444444444442"/>
                  <c:y val="-0.1057407407407407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0024-4DA2-8F8F-43CD44BCD597}"/>
                </c:ext>
              </c:extLst>
            </c:dLbl>
            <c:dLbl>
              <c:idx val="1"/>
              <c:layout>
                <c:manualLayout>
                  <c:x val="-9.4173665791776023E-2"/>
                  <c:y val="-0.12362204724409449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0024-4DA2-8F8F-43CD44BCD597}"/>
                </c:ext>
              </c:extLst>
            </c:dLbl>
            <c:dLbl>
              <c:idx val="2"/>
              <c:layout>
                <c:manualLayout>
                  <c:x val="2.2762467191601153E-2"/>
                  <c:y val="-9.578995333916594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0024-4DA2-8F8F-43CD44BCD597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27'!$A$14:$A$17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27'!$C$14:$C$17</c:f>
              <c:numCache>
                <c:formatCode>_(* #,##0.00_);_(* \(#,##0.00\);_(* "-"??_);_(@_)</c:formatCode>
                <c:ptCount val="4"/>
                <c:pt idx="0">
                  <c:v>3624.4382497024244</c:v>
                </c:pt>
                <c:pt idx="1">
                  <c:v>21.868388660937004</c:v>
                </c:pt>
                <c:pt idx="2">
                  <c:v>215.73098585984997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024-4DA2-8F8F-43CD44BCD597}"/>
            </c:ext>
          </c:extLst>
        </c:ser>
        <c:ser>
          <c:idx val="1"/>
          <c:order val="1"/>
          <c:dLbls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27'!$A$14:$A$17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27'!$C$14:$C$17</c:f>
              <c:numCache>
                <c:formatCode>_(* #,##0.00_);_(* \(#,##0.00\);_(* "-"??_);_(@_)</c:formatCode>
                <c:ptCount val="4"/>
                <c:pt idx="0">
                  <c:v>3624.4382497024244</c:v>
                </c:pt>
                <c:pt idx="1">
                  <c:v>21.868388660937004</c:v>
                </c:pt>
                <c:pt idx="2">
                  <c:v>215.73098585984997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0024-4DA2-8F8F-43CD44BCD597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>
                <a:latin typeface="Century Gothic" panose="020B0502020202020204" pitchFamily="34" charset="0"/>
              </a:rPr>
              <a:t>SUPERFICIE</a:t>
            </a:r>
            <a:r>
              <a:rPr lang="es-EC" sz="1200" baseline="0">
                <a:latin typeface="Century Gothic" panose="020B0502020202020204" pitchFamily="34" charset="0"/>
              </a:rPr>
              <a:t> SEMBRADA</a:t>
            </a:r>
            <a:endParaRPr lang="es-EC" sz="1200"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10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78A3-4F3E-BD1F-CCE96BAB426A}"/>
              </c:ext>
            </c:extLst>
          </c:dPt>
          <c:dPt>
            <c:idx val="2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78A3-4F3E-BD1F-CCE96BAB426A}"/>
              </c:ext>
            </c:extLst>
          </c:dPt>
          <c:dLbls>
            <c:dLbl>
              <c:idx val="0"/>
              <c:layout>
                <c:manualLayout>
                  <c:x val="0"/>
                  <c:y val="0.1279797317002040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78A3-4F3E-BD1F-CCE96BAB426A}"/>
                </c:ext>
              </c:extLst>
            </c:dLbl>
            <c:dLbl>
              <c:idx val="1"/>
              <c:layout>
                <c:manualLayout>
                  <c:x val="0.31772025371828522"/>
                  <c:y val="7.869932925051034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8A3-4F3E-BD1F-CCE96BAB426A}"/>
                </c:ext>
              </c:extLst>
            </c:dLbl>
            <c:dLbl>
              <c:idx val="2"/>
              <c:layout>
                <c:manualLayout>
                  <c:x val="3.2488188976377952E-2"/>
                  <c:y val="-0.2731014873140857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78A3-4F3E-BD1F-CCE96BAB426A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28'!$A$17:$A$19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28'!$B$17:$B$19</c:f>
              <c:numCache>
                <c:formatCode>General</c:formatCode>
                <c:ptCount val="3"/>
                <c:pt idx="0">
                  <c:v>782.75348484917993</c:v>
                </c:pt>
                <c:pt idx="1">
                  <c:v>366837.83879136416</c:v>
                </c:pt>
                <c:pt idx="2">
                  <c:v>2785.7753742594764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78A3-4F3E-BD1F-CCE96BAB426A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</a:rPr>
              <a:t>SUPERFICIE SEMBRADA</a:t>
            </a:r>
            <a:endParaRPr lang="es-EC" sz="1200">
              <a:effectLst/>
            </a:endParaRPr>
          </a:p>
        </c:rich>
      </c:tx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'GR 29'!$A$18</c:f>
              <c:strCache>
                <c:ptCount val="1"/>
                <c:pt idx="0">
                  <c:v>Región Sierra</c:v>
                </c:pt>
              </c:strCache>
            </c:strRef>
          </c:tx>
          <c:spPr>
            <a:solidFill>
              <a:srgbClr val="549E39"/>
            </a:solidFill>
          </c:spPr>
          <c:dLbls>
            <c:dLbl>
              <c:idx val="0"/>
              <c:layout>
                <c:manualLayout>
                  <c:x val="-2.8820538057742782E-2"/>
                  <c:y val="-0.4599074074074074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B631-4F4D-8E67-49D4CD28D12A}"/>
                </c:ext>
              </c:extLst>
            </c:dLbl>
            <c:dLbl>
              <c:idx val="1"/>
              <c:layout>
                <c:manualLayout>
                  <c:x val="-6.5983158355205603E-3"/>
                  <c:y val="-0.4876851851851851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631-4F4D-8E67-49D4CD28D12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29'!$A$18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29'!$B$18:$B$18</c:f>
              <c:numCache>
                <c:formatCode>General</c:formatCode>
                <c:ptCount val="1"/>
                <c:pt idx="0">
                  <c:v>2023.2270598444236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631-4F4D-8E67-49D4CD28D12A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</a:rPr>
              <a:t>SUPERFICIE SEMBRADA</a:t>
            </a:r>
            <a:endParaRPr lang="es-EC" sz="1200">
              <a:effectLst/>
            </a:endParaRPr>
          </a:p>
        </c:rich>
      </c:tx>
      <c:overlay val="0"/>
    </c:title>
    <c:autoTitleDeleted val="0"/>
    <c:view3D>
      <c:rotX val="30"/>
      <c:rotY val="10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'GR 30'!$C$15</c:f>
              <c:strCache>
                <c:ptCount val="1"/>
              </c:strCache>
            </c:strRef>
          </c:tx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AC8C-4CDF-96A8-16ABC7AF51F4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AC8C-4CDF-96A8-16ABC7AF51F4}"/>
              </c:ext>
            </c:extLst>
          </c:dPt>
          <c:dLbls>
            <c:dLbl>
              <c:idx val="0"/>
              <c:layout>
                <c:manualLayout>
                  <c:x val="0.31944444444444442"/>
                  <c:y val="2.199219889180519E-2"/>
                </c:manualLayout>
              </c:layout>
              <c:numFmt formatCode="0.00%" sourceLinked="0"/>
              <c:spPr/>
              <c:txPr>
                <a:bodyPr/>
                <a:lstStyle/>
                <a:p>
                  <a:pPr>
                    <a:defRPr sz="900">
                      <a:latin typeface="Century Gothic" panose="020B0502020202020204" pitchFamily="34" charset="0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C8C-4CDF-96A8-16ABC7AF51F4}"/>
                </c:ext>
              </c:extLst>
            </c:dLbl>
            <c:dLbl>
              <c:idx val="1"/>
              <c:layout>
                <c:manualLayout>
                  <c:x val="1.3253601749085539E-2"/>
                  <c:y val="-0.23755869058034412"/>
                </c:manualLayout>
              </c:layout>
              <c:numFmt formatCode="0.00%" sourceLinked="0"/>
              <c:spPr/>
              <c:txPr>
                <a:bodyPr/>
                <a:lstStyle/>
                <a:p>
                  <a:pPr>
                    <a:defRPr sz="900">
                      <a:latin typeface="Century Gothic" panose="020B0502020202020204" pitchFamily="34" charset="0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C8C-4CDF-96A8-16ABC7AF51F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30'!$A$16:$A$17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30'!$B$16:$B$17</c:f>
              <c:numCache>
                <c:formatCode>General</c:formatCode>
                <c:ptCount val="2"/>
                <c:pt idx="0">
                  <c:v>5463.9370875678896</c:v>
                </c:pt>
                <c:pt idx="1">
                  <c:v>167.19436675508001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C8C-4CDF-96A8-16ABC7AF51F4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'GR 31'!$A$16</c:f>
              <c:strCache>
                <c:ptCount val="1"/>
                <c:pt idx="0">
                  <c:v>Región Sierra</c:v>
                </c:pt>
              </c:strCache>
            </c:strRef>
          </c:tx>
          <c:spPr>
            <a:solidFill>
              <a:srgbClr val="549E39"/>
            </a:solidFill>
          </c:spPr>
          <c:dLbls>
            <c:dLbl>
              <c:idx val="0"/>
              <c:layout>
                <c:manualLayout>
                  <c:x val="-1.0426509186351705E-3"/>
                  <c:y val="-0.4210185185185185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167-416B-8338-2B13075D0B48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31'!$A$16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31'!$B$16</c:f>
              <c:numCache>
                <c:formatCode>General</c:formatCode>
                <c:ptCount val="1"/>
                <c:pt idx="0">
                  <c:v>7213.7525935238236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167-416B-8338-2B13075D0B48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'GR 32'!$B$16</c:f>
              <c:strCache>
                <c:ptCount val="1"/>
                <c:pt idx="0">
                  <c:v>Región Sierra</c:v>
                </c:pt>
              </c:strCache>
            </c:strRef>
          </c:tx>
          <c:spPr>
            <a:solidFill>
              <a:srgbClr val="549E39"/>
            </a:solidFill>
          </c:spPr>
          <c:dLbls>
            <c:dLbl>
              <c:idx val="0"/>
              <c:layout>
                <c:manualLayout>
                  <c:x val="1.2846237970253718E-2"/>
                  <c:y val="-0.431435185185185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98B4-4A0D-B2D0-A5D8681F317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32'!$B$16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32'!$C$16:$C$16</c:f>
              <c:numCache>
                <c:formatCode>General</c:formatCode>
                <c:ptCount val="1"/>
                <c:pt idx="0">
                  <c:v>12070.317677246343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8B4-4A0D-B2D0-A5D8681F317D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11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FE45-4B65-90B4-399247ABFA7A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FE45-4B65-90B4-399247ABFA7A}"/>
              </c:ext>
            </c:extLst>
          </c:dPt>
          <c:dLbls>
            <c:dLbl>
              <c:idx val="0"/>
              <c:layout>
                <c:manualLayout>
                  <c:x val="0.33187117235345581"/>
                  <c:y val="6.389107611548557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E45-4B65-90B4-399247ABFA7A}"/>
                </c:ext>
              </c:extLst>
            </c:dLbl>
            <c:dLbl>
              <c:idx val="1"/>
              <c:layout>
                <c:manualLayout>
                  <c:x val="-9.9999999999999895E-2"/>
                  <c:y val="-0.1241870807815689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E45-4B65-90B4-399247ABFA7A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33'!$B$17:$B$18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33'!$C$17:$C$18</c:f>
              <c:numCache>
                <c:formatCode>General</c:formatCode>
                <c:ptCount val="2"/>
                <c:pt idx="0">
                  <c:v>12152.979229429846</c:v>
                </c:pt>
                <c:pt idx="1">
                  <c:v>837.14391961199999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E45-4B65-90B4-399247ABFA7A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14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E02F-41DC-B871-E46BECA211B1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E02F-41DC-B871-E46BECA211B1}"/>
              </c:ext>
            </c:extLst>
          </c:dPt>
          <c:dLbls>
            <c:dLbl>
              <c:idx val="0"/>
              <c:layout>
                <c:manualLayout>
                  <c:x val="0.25870833333333332"/>
                  <c:y val="-9.178769320501603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02F-41DC-B871-E46BECA211B1}"/>
                </c:ext>
              </c:extLst>
            </c:dLbl>
            <c:dLbl>
              <c:idx val="2"/>
              <c:layout>
                <c:manualLayout>
                  <c:x val="3.0995406824146983E-2"/>
                  <c:y val="3.059930008748906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E02F-41DC-B871-E46BECA211B1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34'!$A$15:$A$17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34'!$B$15:$B$17</c:f>
              <c:numCache>
                <c:formatCode>0.00</c:formatCode>
                <c:ptCount val="3"/>
                <c:pt idx="0">
                  <c:v>24755.421865436085</c:v>
                </c:pt>
                <c:pt idx="1">
                  <c:v>9671.7506900275112</c:v>
                </c:pt>
                <c:pt idx="2">
                  <c:v>41.625771423440007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02F-41DC-B871-E46BECA211B1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autoTitleDeleted val="0"/>
    <c:plotArea>
      <c:layout>
        <c:manualLayout>
          <c:layoutTarget val="inner"/>
          <c:xMode val="edge"/>
          <c:yMode val="edge"/>
          <c:x val="0"/>
          <c:y val="0"/>
          <c:w val="0.94124193601301509"/>
          <c:h val="0.87445733017275773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1-9271-4B5A-8777-59782E84AC2A}"/>
              </c:ext>
            </c:extLst>
          </c:dPt>
          <c:dPt>
            <c:idx val="1"/>
            <c:invertIfNegative val="0"/>
            <c:bubble3D val="0"/>
            <c:spPr>
              <a:solidFill>
                <a:srgbClr val="ADCC54"/>
              </a:solidFill>
            </c:spPr>
            <c:extLst>
              <c:ext xmlns:c16="http://schemas.microsoft.com/office/drawing/2014/chart" uri="{C3380CC4-5D6E-409C-BE32-E72D297353CC}">
                <c16:uniqueId val="{00000003-9271-4B5A-8777-59782E84AC2A}"/>
              </c:ext>
            </c:extLst>
          </c:dPt>
          <c:dPt>
            <c:idx val="3"/>
            <c:invertIfNegative val="0"/>
            <c:bubble3D val="0"/>
            <c:spPr>
              <a:solidFill>
                <a:srgbClr val="00B050"/>
              </a:solidFill>
            </c:spPr>
            <c:extLst>
              <c:ext xmlns:c16="http://schemas.microsoft.com/office/drawing/2014/chart" uri="{C3380CC4-5D6E-409C-BE32-E72D297353CC}">
                <c16:uniqueId val="{00000005-9271-4B5A-8777-59782E84AC2A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7-9271-4B5A-8777-59782E84AC2A}"/>
              </c:ext>
            </c:extLst>
          </c:dPt>
          <c:dLbls>
            <c:dLbl>
              <c:idx val="0"/>
              <c:layout>
                <c:manualLayout>
                  <c:x val="0"/>
                  <c:y val="-3.0083578656187882E-2"/>
                </c:manualLayout>
              </c:layout>
              <c:numFmt formatCode="#,##0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271-4B5A-8777-59782E84AC2A}"/>
                </c:ext>
              </c:extLst>
            </c:dLbl>
            <c:dLbl>
              <c:idx val="1"/>
              <c:layout>
                <c:manualLayout>
                  <c:x val="1.3274335358209483E-2"/>
                  <c:y val="-2.0055719104125416E-2"/>
                </c:manualLayout>
              </c:layout>
              <c:numFmt formatCode="#,##0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9271-4B5A-8777-59782E84AC2A}"/>
                </c:ext>
              </c:extLst>
            </c:dLbl>
            <c:dLbl>
              <c:idx val="2"/>
              <c:layout>
                <c:manualLayout>
                  <c:x val="1.0619468286567868E-2"/>
                  <c:y val="-1.3370479402750464E-2"/>
                </c:manualLayout>
              </c:layout>
              <c:numFmt formatCode="#,##0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A96C-4CF9-B4F4-CC7F10C531E9}"/>
                </c:ext>
              </c:extLst>
            </c:dLbl>
            <c:dLbl>
              <c:idx val="3"/>
              <c:layout>
                <c:manualLayout>
                  <c:x val="1.5929202429851408E-2"/>
                  <c:y val="-4.6796677909627958E-2"/>
                </c:manualLayout>
              </c:layout>
              <c:numFmt formatCode="#,##0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9271-4B5A-8777-59782E84AC2A}"/>
                </c:ext>
              </c:extLst>
            </c:dLbl>
            <c:dLbl>
              <c:idx val="4"/>
              <c:layout>
                <c:manualLayout>
                  <c:x val="1.8648192738966153E-2"/>
                  <c:y val="-6.184345279632795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9271-4B5A-8777-59782E84AC2A}"/>
                </c:ext>
              </c:extLst>
            </c:dLbl>
            <c:dLbl>
              <c:idx val="5"/>
              <c:layout>
                <c:manualLayout>
                  <c:x val="7.9646386546372312E-3"/>
                  <c:y val="-6.0865666853577576E-2"/>
                </c:manualLayout>
              </c:layout>
              <c:numFmt formatCode="#,##0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A96C-4CF9-B4F4-CC7F10C531E9}"/>
                </c:ext>
              </c:extLst>
            </c:dLbl>
            <c:dLbl>
              <c:idx val="6"/>
              <c:layout>
                <c:manualLayout>
                  <c:x val="1.3338363111779774E-2"/>
                  <c:y val="-6.0865666853577576E-2"/>
                </c:manualLayout>
              </c:layout>
              <c:numFmt formatCode="#,##0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A96C-4CF9-B4F4-CC7F10C531E9}"/>
                </c:ext>
              </c:extLst>
            </c:dLbl>
            <c:numFmt formatCode="#,##0" sourceLinked="0"/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eparator> </c:separator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'GR 10'!$C$21:$C$27</c:f>
              <c:strCache>
                <c:ptCount val="7"/>
                <c:pt idx="0">
                  <c:v>Vacuno</c:v>
                </c:pt>
                <c:pt idx="1">
                  <c:v>Porcino</c:v>
                </c:pt>
                <c:pt idx="2">
                  <c:v>Ovino</c:v>
                </c:pt>
                <c:pt idx="3">
                  <c:v>Caballar</c:v>
                </c:pt>
                <c:pt idx="4">
                  <c:v>Mular</c:v>
                </c:pt>
                <c:pt idx="5">
                  <c:v>Asnal</c:v>
                </c:pt>
                <c:pt idx="6">
                  <c:v>Caprino</c:v>
                </c:pt>
              </c:strCache>
            </c:strRef>
          </c:cat>
          <c:val>
            <c:numRef>
              <c:f>'GR 10'!$D$21:$D$27</c:f>
              <c:numCache>
                <c:formatCode>_(* #,##0_);_(* \(#,##0\);_(* "-"??_);_(@_)</c:formatCode>
                <c:ptCount val="7"/>
                <c:pt idx="0">
                  <c:v>4190611.0248790751</c:v>
                </c:pt>
                <c:pt idx="1">
                  <c:v>1115472.7973779477</c:v>
                </c:pt>
                <c:pt idx="2">
                  <c:v>390119.66704434477</c:v>
                </c:pt>
                <c:pt idx="3">
                  <c:v>209990.42501974522</c:v>
                </c:pt>
                <c:pt idx="4">
                  <c:v>80110.878428394222</c:v>
                </c:pt>
                <c:pt idx="5">
                  <c:v>49727.246699314666</c:v>
                </c:pt>
                <c:pt idx="6">
                  <c:v>39582.992537098646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9271-4B5A-8777-59782E84AC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354098176"/>
        <c:axId val="354153600"/>
      </c:barChart>
      <c:catAx>
        <c:axId val="3540981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 b="1"/>
            </a:pPr>
            <a:endParaRPr lang="en-US"/>
          </a:p>
        </c:txPr>
        <c:crossAx val="354153600"/>
        <c:crosses val="autoZero"/>
        <c:auto val="1"/>
        <c:lblAlgn val="ctr"/>
        <c:lblOffset val="100"/>
        <c:noMultiLvlLbl val="0"/>
      </c:catAx>
      <c:valAx>
        <c:axId val="354153600"/>
        <c:scaling>
          <c:orientation val="minMax"/>
        </c:scaling>
        <c:delete val="1"/>
        <c:axPos val="l"/>
        <c:numFmt formatCode="_(* #,##0_);_(* \(#,##0\);_(* &quot;-&quot;??_);_(@_)" sourceLinked="1"/>
        <c:majorTickMark val="out"/>
        <c:minorTickMark val="none"/>
        <c:tickLblPos val="none"/>
        <c:crossAx val="354098176"/>
        <c:crosses val="autoZero"/>
        <c:crossBetween val="between"/>
      </c:valAx>
      <c:spPr>
        <a:solidFill>
          <a:sysClr val="window" lastClr="FFFFFF"/>
        </a:solidFill>
      </c:spPr>
    </c:plotArea>
    <c:plotVisOnly val="1"/>
    <c:dispBlanksAs val="gap"/>
    <c:showDLblsOverMax val="0"/>
  </c:chart>
  <c:spPr>
    <a:solidFill>
      <a:sysClr val="window" lastClr="FFFFFF"/>
    </a:solidFill>
    <a:ln>
      <a:solidFill>
        <a:schemeClr val="bg1"/>
      </a:solidFill>
    </a:ln>
  </c:spPr>
  <c:txPr>
    <a:bodyPr/>
    <a:lstStyle/>
    <a:p>
      <a:pPr>
        <a:defRPr sz="900">
          <a:solidFill>
            <a:schemeClr val="bg2">
              <a:lumMod val="25000"/>
            </a:schemeClr>
          </a:solidFill>
          <a:latin typeface="Century Gothic" panose="020B0502020202020204" pitchFamily="34" charset="0"/>
        </a:defRPr>
      </a:pPr>
      <a:endParaRPr lang="en-US"/>
    </a:p>
  </c:txPr>
  <c:printSettings>
    <c:headerFooter/>
    <c:pageMargins b="0.75000000000001088" l="0.70000000000000062" r="0.70000000000000062" t="0.75000000000001088" header="0.30000000000000032" footer="0.30000000000000032"/>
    <c:pageSetup paperSize="9" orientation="landscape" horizontalDpi="300" verticalDpi="300"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'GR 35'!$A$14</c:f>
              <c:strCache>
                <c:ptCount val="1"/>
                <c:pt idx="0">
                  <c:v>Región Sierra</c:v>
                </c:pt>
              </c:strCache>
            </c:strRef>
          </c:tx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C098-4D76-A59B-8FC9F47EC367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C098-4D76-A59B-8FC9F47EC367}"/>
              </c:ext>
            </c:extLst>
          </c:dPt>
          <c:dLbls>
            <c:dLbl>
              <c:idx val="1"/>
              <c:layout>
                <c:manualLayout>
                  <c:x val="0.28965977690288713"/>
                  <c:y val="-0.2066294838145231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098-4D76-A59B-8FC9F47EC367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35'!$A$14:$A$15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35'!$B$14:$B$15</c:f>
              <c:numCache>
                <c:formatCode>General</c:formatCode>
                <c:ptCount val="2"/>
                <c:pt idx="0">
                  <c:v>6615.9683645940067</c:v>
                </c:pt>
                <c:pt idx="1">
                  <c:v>11997.40807947203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098-4D76-A59B-8FC9F47EC367}"/>
            </c:ext>
          </c:extLst>
        </c:ser>
        <c:ser>
          <c:idx val="1"/>
          <c:order val="1"/>
          <c:tx>
            <c:strRef>
              <c:f>'GR 35'!$A$15</c:f>
              <c:strCache>
                <c:ptCount val="1"/>
                <c:pt idx="0">
                  <c:v>Región Costa</c:v>
                </c:pt>
              </c:strCache>
            </c:strRef>
          </c:tx>
          <c:dLbls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35'!$A$14:$A$15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35'!$B$15:$B$15</c:f>
              <c:numCache>
                <c:formatCode>General</c:formatCode>
                <c:ptCount val="1"/>
                <c:pt idx="0">
                  <c:v>11997.40807947203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098-4D76-A59B-8FC9F47EC367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11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5EE7-4C23-9E16-AF3067E3CA40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5EE7-4C23-9E16-AF3067E3CA40}"/>
              </c:ext>
            </c:extLst>
          </c:dPt>
          <c:dLbls>
            <c:dLbl>
              <c:idx val="0"/>
              <c:layout>
                <c:manualLayout>
                  <c:x val="0.31010170603674542"/>
                  <c:y val="3.755395158938466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EE7-4C23-9E16-AF3067E3CA40}"/>
                </c:ext>
              </c:extLst>
            </c:dLbl>
            <c:dLbl>
              <c:idx val="1"/>
              <c:layout>
                <c:manualLayout>
                  <c:x val="3.3759076990376204E-2"/>
                  <c:y val="-0.2060564304461942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5EE7-4C23-9E16-AF3067E3CA4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36'!$A$14:$A$15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36'!$B$14:$B$15</c:f>
              <c:numCache>
                <c:formatCode>General</c:formatCode>
                <c:ptCount val="2"/>
                <c:pt idx="0">
                  <c:v>6393.3650915081707</c:v>
                </c:pt>
                <c:pt idx="1">
                  <c:v>687.78766039347227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E7-4C23-9E16-AF3067E3CA40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12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3055555555555558E-2"/>
          <c:y val="0.29042979002624669"/>
          <c:w val="0.81388888888888888"/>
          <c:h val="0.67708041703120447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F76B-4DF4-A0A6-92113837FB35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F76B-4DF4-A0A6-92113837FB35}"/>
              </c:ext>
            </c:extLst>
          </c:dPt>
          <c:dLbls>
            <c:dLbl>
              <c:idx val="0"/>
              <c:layout>
                <c:manualLayout>
                  <c:x val="0.30938801399825022"/>
                  <c:y val="8.96737386993292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76B-4DF4-A0A6-92113837FB35}"/>
                </c:ext>
              </c:extLst>
            </c:dLbl>
            <c:dLbl>
              <c:idx val="1"/>
              <c:layout>
                <c:manualLayout>
                  <c:x val="-0.16712904636920384"/>
                  <c:y val="-0.1426348789734616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76B-4DF4-A0A6-92113837FB3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37'!$A$14:$A$15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37'!$B$14:$B$15</c:f>
              <c:numCache>
                <c:formatCode>General</c:formatCode>
                <c:ptCount val="2"/>
                <c:pt idx="0">
                  <c:v>5330.6729189119487</c:v>
                </c:pt>
                <c:pt idx="1">
                  <c:v>643.59989389954842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76B-4DF4-A0A6-92113837FB35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8.7499999999999994E-2"/>
          <c:y val="0.2719112715077282"/>
          <c:w val="0.81388888888888888"/>
          <c:h val="0.67708041703120447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6D4E-47C9-A66D-D186FE20EE94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6D4E-47C9-A66D-D186FE20EE94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6D4E-47C9-A66D-D186FE20EE94}"/>
              </c:ext>
            </c:extLst>
          </c:dPt>
          <c:dLbls>
            <c:dLbl>
              <c:idx val="0"/>
              <c:layout>
                <c:manualLayout>
                  <c:x val="0.2667891513560805"/>
                  <c:y val="-0.2409262904636920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D4E-47C9-A66D-D186FE20EE94}"/>
                </c:ext>
              </c:extLst>
            </c:dLbl>
            <c:dLbl>
              <c:idx val="2"/>
              <c:layout>
                <c:manualLayout>
                  <c:x val="4.7695975503062114E-2"/>
                  <c:y val="-0.1753054826480023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6D4E-47C9-A66D-D186FE20EE94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38'!$A$15:$A$17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38'!$B$15:$B$17</c:f>
              <c:numCache>
                <c:formatCode>General</c:formatCode>
                <c:ptCount val="3"/>
                <c:pt idx="0">
                  <c:v>2881.2001596511464</c:v>
                </c:pt>
                <c:pt idx="1">
                  <c:v>1083.3308103458994</c:v>
                </c:pt>
                <c:pt idx="2">
                  <c:v>93.169475121016504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6D4E-47C9-A66D-D186FE20EE94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8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9864-4C44-856A-7E9BD3EEF231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9864-4C44-856A-7E9BD3EEF231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9864-4C44-856A-7E9BD3EEF231}"/>
              </c:ext>
            </c:extLst>
          </c:dPt>
          <c:dLbls>
            <c:dLbl>
              <c:idx val="1"/>
              <c:layout>
                <c:manualLayout>
                  <c:x val="0.27658234908136481"/>
                  <c:y val="4.716498979294254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9864-4C44-856A-7E9BD3EEF231}"/>
                </c:ext>
              </c:extLst>
            </c:dLbl>
            <c:dLbl>
              <c:idx val="2"/>
              <c:layout>
                <c:manualLayout>
                  <c:x val="3.1791010498687662E-2"/>
                  <c:y val="-4.82378244386118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9864-4C44-856A-7E9BD3EEF231}"/>
                </c:ext>
              </c:extLst>
            </c:dLbl>
            <c:dLbl>
              <c:idx val="3"/>
              <c:layout>
                <c:manualLayout>
                  <c:x val="9.7315179352580935E-3"/>
                  <c:y val="0.1144265820939049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9864-4C44-856A-7E9BD3EEF231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39'!$B$14:$B$17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 no delimitadas</c:v>
                </c:pt>
              </c:strCache>
            </c:strRef>
          </c:cat>
          <c:val>
            <c:numRef>
              <c:f>'GR 39'!$C$14:$C$17</c:f>
              <c:numCache>
                <c:formatCode>General</c:formatCode>
                <c:ptCount val="4"/>
                <c:pt idx="0">
                  <c:v>54714.109156727114</c:v>
                </c:pt>
                <c:pt idx="1">
                  <c:v>314205.62722820765</c:v>
                </c:pt>
                <c:pt idx="2">
                  <c:v>19600.585074528968</c:v>
                </c:pt>
                <c:pt idx="3">
                  <c:v>13.765676679584001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9864-4C44-856A-7E9BD3EEF231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9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1391-488F-8DD6-F49A06B9CA89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1391-488F-8DD6-F49A06B9CA89}"/>
              </c:ext>
            </c:extLst>
          </c:dPt>
          <c:dLbls>
            <c:dLbl>
              <c:idx val="0"/>
              <c:layout>
                <c:manualLayout>
                  <c:x val="0.3347795275590551"/>
                  <c:y val="-7.53546952464275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1391-488F-8DD6-F49A06B9CA89}"/>
                </c:ext>
              </c:extLst>
            </c:dLbl>
            <c:dLbl>
              <c:idx val="1"/>
              <c:layout>
                <c:manualLayout>
                  <c:x val="0"/>
                  <c:y val="-0.1727351268591426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1391-488F-8DD6-F49A06B9CA89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40'!$B$15:$B$16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40'!$C$15:$C$16</c:f>
              <c:numCache>
                <c:formatCode>General</c:formatCode>
                <c:ptCount val="2"/>
                <c:pt idx="0">
                  <c:v>23943.753143403439</c:v>
                </c:pt>
                <c:pt idx="1">
                  <c:v>97.775579225939993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391-488F-8DD6-F49A06B9CA89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layout>
        <c:manualLayout>
          <c:xMode val="edge"/>
          <c:yMode val="edge"/>
          <c:x val="0.32338188976377952"/>
          <c:y val="2.7777777777777776E-2"/>
        </c:manualLayout>
      </c:layout>
      <c:overlay val="0"/>
    </c:title>
    <c:autoTitleDeleted val="0"/>
    <c:view3D>
      <c:rotX val="30"/>
      <c:rotY val="10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94D0-4FB1-9743-3BCC9AFCCE95}"/>
              </c:ext>
            </c:extLst>
          </c:dPt>
          <c:dLbls>
            <c:dLbl>
              <c:idx val="0"/>
              <c:layout>
                <c:manualLayout>
                  <c:x val="0.39870647419072613"/>
                  <c:y val="8.426035287255759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4D0-4FB1-9743-3BCC9AFCCE95}"/>
                </c:ext>
              </c:extLst>
            </c:dLbl>
            <c:dLbl>
              <c:idx val="1"/>
              <c:layout>
                <c:manualLayout>
                  <c:x val="-4.2388451443569556E-4"/>
                  <c:y val="-0.1609554534849810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94D0-4FB1-9743-3BCC9AFCCE9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41'!$A$16:$A$17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41'!$B$16:$B$17</c:f>
              <c:numCache>
                <c:formatCode>General</c:formatCode>
                <c:ptCount val="2"/>
                <c:pt idx="0">
                  <c:v>65726.595764623882</c:v>
                </c:pt>
                <c:pt idx="1">
                  <c:v>122.1540230268925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4D0-4FB1-9743-3BCC9AFCCE95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>
                <a:latin typeface="Century Gothic" panose="020B0502020202020204" pitchFamily="34" charset="0"/>
              </a:rPr>
              <a:t>SUPERFICIE SEMBRADA</a:t>
            </a:r>
          </a:p>
        </c:rich>
      </c:tx>
      <c:overlay val="0"/>
    </c:title>
    <c:autoTitleDeleted val="0"/>
    <c:view3D>
      <c:rotX val="30"/>
      <c:rotY val="6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6.5277777777777782E-2"/>
          <c:y val="0.2719112715077282"/>
          <c:w val="0.81388888888888888"/>
          <c:h val="0.67708041703120447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0D96-4AEB-A1FC-12C8A4A04458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0D96-4AEB-A1FC-12C8A4A04458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0D96-4AEB-A1FC-12C8A4A04458}"/>
              </c:ext>
            </c:extLst>
          </c:dPt>
          <c:dLbls>
            <c:dLbl>
              <c:idx val="1"/>
              <c:layout>
                <c:manualLayout>
                  <c:x val="0.26917366579177604"/>
                  <c:y val="3.556576261300670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0D96-4AEB-A1FC-12C8A4A04458}"/>
                </c:ext>
              </c:extLst>
            </c:dLbl>
            <c:dLbl>
              <c:idx val="2"/>
              <c:layout>
                <c:manualLayout>
                  <c:x val="3.1822397200349954E-2"/>
                  <c:y val="-3.367490522018080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0D96-4AEB-A1FC-12C8A4A04458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42'!$B$14:$B$16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42'!$C$14:$C$16</c:f>
              <c:numCache>
                <c:formatCode>General</c:formatCode>
                <c:ptCount val="3"/>
                <c:pt idx="0">
                  <c:v>1434.8372858338112</c:v>
                </c:pt>
                <c:pt idx="1">
                  <c:v>4170.9830062137726</c:v>
                </c:pt>
                <c:pt idx="2">
                  <c:v>336.47723121115149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D96-4AEB-A1FC-12C8A4A04458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9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'GR 43'!$C$12:$C$13</c:f>
              <c:strCache>
                <c:ptCount val="2"/>
              </c:strCache>
            </c:strRef>
          </c:tx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B23F-4755-942A-7E942614B077}"/>
              </c:ext>
            </c:extLst>
          </c:dPt>
          <c:dLbls>
            <c:dLbl>
              <c:idx val="0"/>
              <c:layout>
                <c:manualLayout>
                  <c:x val="0.4221251093613298"/>
                  <c:y val="-8.864610673665791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23F-4755-942A-7E942614B077}"/>
                </c:ext>
              </c:extLst>
            </c:dLbl>
            <c:dLbl>
              <c:idx val="2"/>
              <c:layout>
                <c:manualLayout>
                  <c:x val="3.3917104111986E-2"/>
                  <c:y val="-0.1449424030329542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B23F-4755-942A-7E942614B077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43'!$B$14:$B$17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43'!$C$14:$C$17</c:f>
              <c:numCache>
                <c:formatCode>General</c:formatCode>
                <c:ptCount val="4"/>
                <c:pt idx="0">
                  <c:v>32175.308158238269</c:v>
                </c:pt>
                <c:pt idx="2">
                  <c:v>12.646790732362501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23F-4755-942A-7E942614B077}"/>
            </c:ext>
          </c:extLst>
        </c:ser>
        <c:ser>
          <c:idx val="1"/>
          <c:order val="1"/>
          <c:tx>
            <c:strRef>
              <c:f>'GR 43'!$D$12:$D$13</c:f>
              <c:strCache>
                <c:ptCount val="2"/>
              </c:strCache>
            </c:strRef>
          </c:tx>
          <c:dLbls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43'!$B$14:$B$17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43'!$D$14:$D$17</c:f>
              <c:numCache>
                <c:formatCode>General</c:formatCode>
                <c:ptCount val="4"/>
              </c:numCache>
            </c:numRef>
          </c:val>
          <c:extLst>
            <c:ext xmlns:c16="http://schemas.microsoft.com/office/drawing/2014/chart" uri="{C3380CC4-5D6E-409C-BE32-E72D297353CC}">
              <c16:uniqueId val="{00000004-B23F-4755-942A-7E942614B077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'GR 44'!$A$14</c:f>
              <c:strCache>
                <c:ptCount val="1"/>
                <c:pt idx="0">
                  <c:v>Región Sierra</c:v>
                </c:pt>
              </c:strCache>
            </c:strRef>
          </c:tx>
          <c:spPr>
            <a:solidFill>
              <a:srgbClr val="549E39"/>
            </a:solidFill>
          </c:spPr>
          <c:dLbls>
            <c:dLbl>
              <c:idx val="0"/>
              <c:layout>
                <c:manualLayout>
                  <c:x val="-1.0427602799650043E-3"/>
                  <c:y val="-0.44138888888888889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0EED-4678-84DF-CC63D058228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44'!$A$14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44'!$B$14</c:f>
              <c:numCache>
                <c:formatCode>General</c:formatCode>
                <c:ptCount val="1"/>
                <c:pt idx="0">
                  <c:v>1424.4805010199418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EED-4678-84DF-CC63D0582287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autoTitleDeleted val="1"/>
    <c:plotArea>
      <c:layout>
        <c:manualLayout>
          <c:layoutTarget val="inner"/>
          <c:xMode val="edge"/>
          <c:yMode val="edge"/>
          <c:x val="3.4992889011468124E-2"/>
          <c:y val="0.12832521516205822"/>
          <c:w val="0.96500715835892725"/>
          <c:h val="0.7941553399060145"/>
        </c:manualLayout>
      </c:layout>
      <c:pieChart>
        <c:varyColors val="1"/>
        <c:ser>
          <c:idx val="0"/>
          <c:order val="0"/>
          <c:explosion val="10"/>
          <c:dPt>
            <c:idx val="0"/>
            <c:bubble3D val="0"/>
            <c:explosion val="4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0-D7BD-4EC1-9D1E-787581F67AD2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D7BD-4EC1-9D1E-787581F67AD2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2-D7BD-4EC1-9D1E-787581F67AD2}"/>
              </c:ext>
            </c:extLst>
          </c:dPt>
          <c:dPt>
            <c:idx val="3"/>
            <c:bubble3D val="0"/>
            <c:spPr>
              <a:solidFill>
                <a:srgbClr val="BFD35B"/>
              </a:solidFill>
            </c:spPr>
            <c:extLst>
              <c:ext xmlns:c16="http://schemas.microsoft.com/office/drawing/2014/chart" uri="{C3380CC4-5D6E-409C-BE32-E72D297353CC}">
                <c16:uniqueId val="{00000007-F323-4ED2-8C8D-24C04F9BFE8A}"/>
              </c:ext>
            </c:extLst>
          </c:dPt>
          <c:dPt>
            <c:idx val="4"/>
            <c:bubble3D val="0"/>
            <c:spPr>
              <a:solidFill>
                <a:srgbClr val="D3E18F"/>
              </a:solidFill>
            </c:spPr>
            <c:extLst>
              <c:ext xmlns:c16="http://schemas.microsoft.com/office/drawing/2014/chart" uri="{C3380CC4-5D6E-409C-BE32-E72D297353CC}">
                <c16:uniqueId val="{00000009-F323-4ED2-8C8D-24C04F9BFE8A}"/>
              </c:ext>
            </c:extLst>
          </c:dPt>
          <c:dPt>
            <c:idx val="5"/>
            <c:bubble3D val="0"/>
            <c:spPr>
              <a:solidFill>
                <a:srgbClr val="E5EBAF"/>
              </a:solidFill>
            </c:spPr>
            <c:extLst>
              <c:ext xmlns:c16="http://schemas.microsoft.com/office/drawing/2014/chart" uri="{C3380CC4-5D6E-409C-BE32-E72D297353CC}">
                <c16:uniqueId val="{0000000B-F323-4ED2-8C8D-24C04F9BFE8A}"/>
              </c:ext>
            </c:extLst>
          </c:dPt>
          <c:dPt>
            <c:idx val="6"/>
            <c:bubble3D val="0"/>
            <c:spPr>
              <a:solidFill>
                <a:schemeClr val="accent6">
                  <a:lumMod val="20000"/>
                  <a:lumOff val="80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D-F323-4ED2-8C8D-24C04F9BFE8A}"/>
              </c:ext>
            </c:extLst>
          </c:dPt>
          <c:dLbls>
            <c:dLbl>
              <c:idx val="0"/>
              <c:layout>
                <c:manualLayout>
                  <c:x val="-0.25603544873968609"/>
                  <c:y val="5.8017784937868973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D7BD-4EC1-9D1E-787581F67AD2}"/>
                </c:ext>
              </c:extLst>
            </c:dLbl>
            <c:dLbl>
              <c:idx val="1"/>
              <c:layout>
                <c:manualLayout>
                  <c:x val="0.18315857416946171"/>
                  <c:y val="-0.1374569655018628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7BD-4EC1-9D1E-787581F67AD2}"/>
                </c:ext>
              </c:extLst>
            </c:dLbl>
            <c:dLbl>
              <c:idx val="2"/>
              <c:layout>
                <c:manualLayout>
                  <c:x val="0.1460276399382178"/>
                  <c:y val="3.5603154232455692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D7BD-4EC1-9D1E-787581F67AD2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b="0"/>
                </a:pPr>
                <a:endParaRPr lang="en-US"/>
              </a:p>
            </c:txPr>
            <c:dLblPos val="bestFit"/>
            <c:showLegendKey val="0"/>
            <c:showVal val="0"/>
            <c:showCatName val="1"/>
            <c:showSerName val="0"/>
            <c:showPercent val="1"/>
            <c:showBubbleSize val="0"/>
            <c:separator>
</c:separator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10'!$C$21:$C$27</c:f>
              <c:strCache>
                <c:ptCount val="7"/>
                <c:pt idx="0">
                  <c:v>Vacuno</c:v>
                </c:pt>
                <c:pt idx="1">
                  <c:v>Porcino</c:v>
                </c:pt>
                <c:pt idx="2">
                  <c:v>Ovino</c:v>
                </c:pt>
                <c:pt idx="3">
                  <c:v>Caballar</c:v>
                </c:pt>
                <c:pt idx="4">
                  <c:v>Mular</c:v>
                </c:pt>
                <c:pt idx="5">
                  <c:v>Asnal</c:v>
                </c:pt>
                <c:pt idx="6">
                  <c:v>Caprino</c:v>
                </c:pt>
              </c:strCache>
            </c:strRef>
          </c:cat>
          <c:val>
            <c:numRef>
              <c:f>'GR 10'!$D$21:$D$27</c:f>
              <c:numCache>
                <c:formatCode>_(* #,##0_);_(* \(#,##0\);_(* "-"??_);_(@_)</c:formatCode>
                <c:ptCount val="7"/>
                <c:pt idx="0">
                  <c:v>4190611.0248790751</c:v>
                </c:pt>
                <c:pt idx="1">
                  <c:v>1115472.7973779477</c:v>
                </c:pt>
                <c:pt idx="2">
                  <c:v>390119.66704434477</c:v>
                </c:pt>
                <c:pt idx="3">
                  <c:v>209990.42501974522</c:v>
                </c:pt>
                <c:pt idx="4">
                  <c:v>80110.878428394222</c:v>
                </c:pt>
                <c:pt idx="5">
                  <c:v>49727.246699314666</c:v>
                </c:pt>
                <c:pt idx="6">
                  <c:v>39582.992537098646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7BD-4EC1-9D1E-787581F67AD2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320"/>
      </c:pieChart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900" b="1">
          <a:solidFill>
            <a:schemeClr val="bg2">
              <a:lumMod val="25000"/>
            </a:schemeClr>
          </a:solidFill>
          <a:latin typeface="Century Gothic" panose="020B0502020202020204" pitchFamily="34" charset="0"/>
        </a:defRPr>
      </a:pPr>
      <a:endParaRPr lang="en-US"/>
    </a:p>
  </c:txPr>
  <c:printSettings>
    <c:headerFooter/>
    <c:pageMargins b="0.75000000000001088" l="0.70000000000000062" r="0.70000000000000062" t="0.75000000000001088" header="0.30000000000000032" footer="0.3000000000000003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'GR 45'!$B$14</c:f>
              <c:strCache>
                <c:ptCount val="1"/>
                <c:pt idx="0">
                  <c:v>Región Costa</c:v>
                </c:pt>
              </c:strCache>
            </c:strRef>
          </c:tx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8BB1-4BE4-A143-47977558B6CF}"/>
              </c:ext>
            </c:extLst>
          </c:dPt>
          <c:dLbls>
            <c:dLbl>
              <c:idx val="0"/>
              <c:layout>
                <c:manualLayout>
                  <c:x val="4.5129046369203852E-3"/>
                  <c:y val="-0.42981481481481482"/>
                </c:manualLayout>
              </c:layout>
              <c:spPr/>
              <c:txPr>
                <a:bodyPr/>
                <a:lstStyle/>
                <a:p>
                  <a:pPr>
                    <a:defRPr sz="900">
                      <a:latin typeface="Century Gothic" panose="020B0502020202020204" pitchFamily="34" charset="0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BB1-4BE4-A143-47977558B6CF}"/>
                </c:ext>
              </c:extLst>
            </c:dLbl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45'!$B$14</c:f>
              <c:strCache>
                <c:ptCount val="1"/>
                <c:pt idx="0">
                  <c:v>Región Costa</c:v>
                </c:pt>
              </c:strCache>
            </c:strRef>
          </c:cat>
          <c:val>
            <c:numRef>
              <c:f>'GR 45'!$C$14</c:f>
              <c:numCache>
                <c:formatCode>General</c:formatCode>
                <c:ptCount val="1"/>
                <c:pt idx="0">
                  <c:v>28542.580615903749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BB1-4BE4-A143-47977558B6CF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4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'GR 46'!$B$12:$B$13</c:f>
              <c:strCache>
                <c:ptCount val="2"/>
              </c:strCache>
            </c:strRef>
          </c:tx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F3FB-4195-85C4-9BD56723ABDE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F3FB-4195-85C4-9BD56723ABDE}"/>
              </c:ext>
            </c:extLst>
          </c:dPt>
          <c:dLbls>
            <c:dLbl>
              <c:idx val="0"/>
              <c:layout>
                <c:manualLayout>
                  <c:x val="-0.20106944444444444"/>
                  <c:y val="1.188794109069699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3FB-4195-85C4-9BD56723ABDE}"/>
                </c:ext>
              </c:extLst>
            </c:dLbl>
            <c:dLbl>
              <c:idx val="1"/>
              <c:layout>
                <c:manualLayout>
                  <c:x val="0.26431255468066489"/>
                  <c:y val="-0.1355121755613881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3FB-4195-85C4-9BD56723ABD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46'!$A$14:$A$17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46'!$B$14:$B$17</c:f>
              <c:numCache>
                <c:formatCode>General</c:formatCode>
                <c:ptCount val="4"/>
                <c:pt idx="0">
                  <c:v>792</c:v>
                </c:pt>
                <c:pt idx="1">
                  <c:v>2565.1419479199508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3FB-4195-85C4-9BD56723ABDE}"/>
            </c:ext>
          </c:extLst>
        </c:ser>
        <c:ser>
          <c:idx val="1"/>
          <c:order val="1"/>
          <c:tx>
            <c:strRef>
              <c:f>'GR 46'!$C$12:$C$13</c:f>
              <c:strCache>
                <c:ptCount val="2"/>
              </c:strCache>
            </c:strRef>
          </c:tx>
          <c:dLbls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46'!$A$14:$A$17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46'!$C$14:$C$17</c:f>
              <c:numCache>
                <c:formatCode>General</c:formatCode>
                <c:ptCount val="4"/>
              </c:numCache>
            </c:numRef>
          </c:val>
          <c:extLst>
            <c:ext xmlns:c16="http://schemas.microsoft.com/office/drawing/2014/chart" uri="{C3380CC4-5D6E-409C-BE32-E72D297353CC}">
              <c16:uniqueId val="{00000005-F3FB-4195-85C4-9BD56723ABDE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12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3055555555555558E-2"/>
          <c:y val="0.24876312335958006"/>
          <c:w val="0.81388888888888888"/>
          <c:h val="0.67708041703120447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9B35-4619-8EB8-FFB55C6B6BEC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9B35-4619-8EB8-FFB55C6B6BEC}"/>
              </c:ext>
            </c:extLst>
          </c:dPt>
          <c:dLbls>
            <c:dLbl>
              <c:idx val="0"/>
              <c:layout>
                <c:manualLayout>
                  <c:x val="0.2757222222222222"/>
                  <c:y val="-0.10465478273549139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B35-4619-8EB8-FFB55C6B6BEC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47'!$A$14:$A$15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47'!$B$14:$B$15</c:f>
              <c:numCache>
                <c:formatCode>General</c:formatCode>
                <c:ptCount val="2"/>
                <c:pt idx="0">
                  <c:v>1578.6833412676112</c:v>
                </c:pt>
                <c:pt idx="1">
                  <c:v>391.2265679405042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B35-4619-8EB8-FFB55C6B6BEC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'GR 48'!$B$15</c:f>
              <c:strCache>
                <c:ptCount val="1"/>
                <c:pt idx="0">
                  <c:v>Región Sierra</c:v>
                </c:pt>
              </c:strCache>
            </c:strRef>
          </c:tx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F784-4580-95F3-178A73C487CE}"/>
              </c:ext>
            </c:extLst>
          </c:dPt>
          <c:dLbls>
            <c:dLbl>
              <c:idx val="0"/>
              <c:layout>
                <c:manualLayout>
                  <c:x val="1.5624015748031496E-2"/>
                  <c:y val="-0.45759259259259261"/>
                </c:manualLayout>
              </c:layout>
              <c:numFmt formatCode="0.00%" sourceLinked="0"/>
              <c:spPr/>
              <c:txPr>
                <a:bodyPr/>
                <a:lstStyle/>
                <a:p>
                  <a:pPr>
                    <a:defRPr sz="900">
                      <a:latin typeface="Century Gothic" panose="020B0502020202020204" pitchFamily="34" charset="0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784-4580-95F3-178A73C487CE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48'!$B$15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48'!$C$15</c:f>
              <c:numCache>
                <c:formatCode>General</c:formatCode>
                <c:ptCount val="1"/>
                <c:pt idx="0">
                  <c:v>4570.2111747962226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784-4580-95F3-178A73C487CE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SUPERFICIE SEMBRADA</a:t>
            </a:r>
            <a:endParaRPr lang="es-EC" sz="1200">
              <a:effectLst/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4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1-F5B0-4094-93E8-F310F572DAB0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F5B0-4094-93E8-F310F572DAB0}"/>
              </c:ext>
            </c:extLst>
          </c:dPt>
          <c:dPt>
            <c:idx val="2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5-F5B0-4094-93E8-F310F572DAB0}"/>
              </c:ext>
            </c:extLst>
          </c:dPt>
          <c:dLbls>
            <c:dLbl>
              <c:idx val="1"/>
              <c:layout>
                <c:manualLayout>
                  <c:x val="0.20334098862642169"/>
                  <c:y val="-0.27605278506853309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5B0-4094-93E8-F310F572DAB0}"/>
                </c:ext>
              </c:extLst>
            </c:dLbl>
            <c:dLbl>
              <c:idx val="2"/>
              <c:layout>
                <c:manualLayout>
                  <c:x val="0.15519586614173228"/>
                  <c:y val="0.1893832020997375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F5B0-4094-93E8-F310F572DAB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49'!$B$17:$B$20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49'!$C$17:$C$20</c:f>
              <c:numCache>
                <c:formatCode>General</c:formatCode>
                <c:ptCount val="4"/>
                <c:pt idx="0">
                  <c:v>5187.1843468723009</c:v>
                </c:pt>
                <c:pt idx="1">
                  <c:v>6421.7278834609915</c:v>
                </c:pt>
                <c:pt idx="2">
                  <c:v>5721.1361412211272</c:v>
                </c:pt>
                <c:pt idx="3">
                  <c:v>21.457417856471505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F5B0-4094-93E8-F310F572DAB0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EC" sz="1200" b="1"/>
              <a:t>GANADO VACUNO</a:t>
            </a:r>
          </a:p>
          <a:p>
            <a:pPr>
              <a:defRPr/>
            </a:pPr>
            <a:r>
              <a:rPr lang="es-EC" sz="1000"/>
              <a:t>NÚMERO</a:t>
            </a:r>
            <a:r>
              <a:rPr lang="es-EC" sz="1000" baseline="0"/>
              <a:t> DE CABEZAS </a:t>
            </a:r>
            <a:r>
              <a:rPr lang="es-EC" sz="1000"/>
              <a:t>POR REGIÓN SEGÚN SEXO</a:t>
            </a:r>
          </a:p>
        </c:rich>
      </c:tx>
      <c:layout>
        <c:manualLayout>
          <c:xMode val="edge"/>
          <c:yMode val="edge"/>
          <c:x val="0.39651340692966147"/>
          <c:y val="1.9054530470791753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242426040965985"/>
          <c:y val="0.2141977461860998"/>
          <c:w val="0.72575864961921865"/>
          <c:h val="0.6071436715848251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'GR 50'!$G$20</c:f>
              <c:strCache>
                <c:ptCount val="1"/>
                <c:pt idx="0">
                  <c:v>MACHOS </c:v>
                </c:pt>
              </c:strCache>
            </c:strRef>
          </c:tx>
          <c:spPr>
            <a:solidFill>
              <a:srgbClr val="549E3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50'!$G$21:$G$24</c:f>
              <c:numCache>
                <c:formatCode>#,##0</c:formatCode>
                <c:ptCount val="4"/>
                <c:pt idx="0">
                  <c:v>616564.03519426927</c:v>
                </c:pt>
                <c:pt idx="1">
                  <c:v>499038.33583940484</c:v>
                </c:pt>
                <c:pt idx="2">
                  <c:v>130976.65338593784</c:v>
                </c:pt>
                <c:pt idx="3">
                  <c:v>762.99830441734423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84-4652-99BB-B97904C7FD7B}"/>
            </c:ext>
          </c:extLst>
        </c:ser>
        <c:ser>
          <c:idx val="1"/>
          <c:order val="1"/>
          <c:tx>
            <c:strRef>
              <c:f>'GR 50'!$H$20</c:f>
              <c:strCache>
                <c:ptCount val="1"/>
                <c:pt idx="0">
                  <c:v>HEMBRAS</c:v>
                </c:pt>
              </c:strCache>
            </c:strRef>
          </c:tx>
          <c:spPr>
            <a:solidFill>
              <a:srgbClr val="02715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50'!$H$21:$H$24</c:f>
              <c:numCache>
                <c:formatCode>#,##0</c:formatCode>
                <c:ptCount val="4"/>
                <c:pt idx="0">
                  <c:v>1431532.9250903565</c:v>
                </c:pt>
                <c:pt idx="1">
                  <c:v>1274461.5129047141</c:v>
                </c:pt>
                <c:pt idx="2">
                  <c:v>236445.55479119602</c:v>
                </c:pt>
                <c:pt idx="3">
                  <c:v>829.00936875459172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D84-4652-99BB-B97904C7FD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5086336"/>
        <c:axId val="125088128"/>
      </c:barChart>
      <c:catAx>
        <c:axId val="125086336"/>
        <c:scaling>
          <c:orientation val="minMax"/>
        </c:scaling>
        <c:delete val="0"/>
        <c:axPos val="b"/>
        <c:numFmt formatCode="#,##0.00" sourceLinked="0"/>
        <c:majorTickMark val="out"/>
        <c:minorTickMark val="none"/>
        <c:tickLblPos val="low"/>
        <c:txPr>
          <a:bodyPr rot="0" vert="horz"/>
          <a:lstStyle/>
          <a:p>
            <a:pPr>
              <a:defRPr/>
            </a:pPr>
            <a:endParaRPr lang="en-US"/>
          </a:p>
        </c:txPr>
        <c:crossAx val="125088128"/>
        <c:crosses val="autoZero"/>
        <c:auto val="1"/>
        <c:lblAlgn val="ctr"/>
        <c:lblOffset val="100"/>
        <c:noMultiLvlLbl val="0"/>
      </c:catAx>
      <c:valAx>
        <c:axId val="125088128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/>
            </a:pPr>
            <a:endParaRPr lang="en-US"/>
          </a:p>
        </c:txPr>
        <c:crossAx val="125086336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>
                <a:latin typeface="Century Gothic" panose="020B0502020202020204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900" b="0" i="0" u="none" strike="noStrike" baseline="0">
          <a:solidFill>
            <a:srgbClr val="000000"/>
          </a:solidFill>
          <a:latin typeface="Century Gothic" panose="020B0502020202020204" pitchFamily="34" charset="0"/>
          <a:ea typeface="Calibri"/>
          <a:cs typeface="Calibri"/>
        </a:defRPr>
      </a:pPr>
      <a:endParaRPr lang="en-US"/>
    </a:p>
  </c:txPr>
  <c:printSettings>
    <c:headerFooter alignWithMargins="0"/>
    <c:pageMargins b="1" l="0.75000000000000899" r="0.75000000000000899" t="1" header="0" footer="0"/>
    <c:pageSetup paperSize="9" orientation="landscape"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vert="horz"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GANADO VACUNO</a:t>
            </a:r>
            <a:endParaRPr lang="es-EC" sz="1200">
              <a:effectLst/>
              <a:latin typeface="Century Gothic" panose="020B0502020202020204" pitchFamily="34" charset="0"/>
            </a:endParaRPr>
          </a:p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000" b="0" i="0" baseline="0">
                <a:effectLst/>
                <a:latin typeface="Century Gothic" panose="020B0502020202020204" pitchFamily="34" charset="0"/>
              </a:rPr>
              <a:t>NÚMERO DE CABEZAS POR RAZA SEGÚN REGIÓN</a:t>
            </a:r>
            <a:endParaRPr lang="es-EC" sz="1000">
              <a:effectLst/>
              <a:latin typeface="Century Gothic" panose="020B0502020202020204" pitchFamily="34" charset="0"/>
            </a:endParaRPr>
          </a:p>
        </c:rich>
      </c:tx>
      <c:layout>
        <c:manualLayout>
          <c:xMode val="edge"/>
          <c:yMode val="edge"/>
          <c:x val="0.36401456014118927"/>
          <c:y val="4.589788551694029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5433070866141732"/>
          <c:y val="0.10021044361209853"/>
          <c:w val="0.84483090033033081"/>
          <c:h val="0.65273270765396751"/>
        </c:manualLayout>
      </c:layout>
      <c:barChart>
        <c:barDir val="col"/>
        <c:grouping val="clustered"/>
        <c:varyColors val="0"/>
        <c:ser>
          <c:idx val="0"/>
          <c:order val="0"/>
          <c:tx>
            <c:v>Total Nacional</c:v>
          </c:tx>
          <c:spPr>
            <a:solidFill>
              <a:srgbClr val="549E39"/>
            </a:solidFill>
          </c:spPr>
          <c:invertIfNegative val="0"/>
          <c:cat>
            <c:strRef>
              <c:f>('GR 56'!$H$16:$H$18,'GR 56'!$I$17:$O$18)</c:f>
              <c:strCache>
                <c:ptCount val="8"/>
                <c:pt idx="0">
                  <c:v>TOTAL </c:v>
                </c:pt>
                <c:pt idx="1">
                  <c:v>Brown Swiss</c:v>
                </c:pt>
                <c:pt idx="2">
                  <c:v>Brahman o cebú</c:v>
                </c:pt>
                <c:pt idx="3">
                  <c:v>Holstein Friesian</c:v>
                </c:pt>
                <c:pt idx="4">
                  <c:v>Jersey</c:v>
                </c:pt>
                <c:pt idx="5">
                  <c:v>Mestizos</c:v>
                </c:pt>
                <c:pt idx="6">
                  <c:v>Criollos</c:v>
                </c:pt>
                <c:pt idx="7">
                  <c:v>Otra raza</c:v>
                </c:pt>
              </c:strCache>
            </c:strRef>
          </c:cat>
          <c:val>
            <c:numRef>
              <c:f>'GR 56'!$H$19:$O$19</c:f>
              <c:numCache>
                <c:formatCode>#,##0</c:formatCode>
                <c:ptCount val="8"/>
                <c:pt idx="0">
                  <c:v>4190611.0248790751</c:v>
                </c:pt>
                <c:pt idx="1">
                  <c:v>306580.26906765904</c:v>
                </c:pt>
                <c:pt idx="2">
                  <c:v>641661.06922407739</c:v>
                </c:pt>
                <c:pt idx="3">
                  <c:v>440965.75996496913</c:v>
                </c:pt>
                <c:pt idx="4">
                  <c:v>104348.94965797705</c:v>
                </c:pt>
                <c:pt idx="5">
                  <c:v>1317065.3597346717</c:v>
                </c:pt>
                <c:pt idx="6">
                  <c:v>1164460.6947743685</c:v>
                </c:pt>
                <c:pt idx="7">
                  <c:v>215528.92245533052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4F8-4913-81D1-6393C69EFDCF}"/>
            </c:ext>
          </c:extLst>
        </c:ser>
        <c:ser>
          <c:idx val="1"/>
          <c:order val="1"/>
          <c:tx>
            <c:v>Región Sierra</c:v>
          </c:tx>
          <c:spPr>
            <a:solidFill>
              <a:srgbClr val="027159"/>
            </a:solidFill>
          </c:spPr>
          <c:invertIfNegative val="0"/>
          <c:cat>
            <c:strRef>
              <c:f>('GR 56'!$H$16:$H$18,'GR 56'!$I$17:$O$18)</c:f>
              <c:strCache>
                <c:ptCount val="8"/>
                <c:pt idx="0">
                  <c:v>TOTAL </c:v>
                </c:pt>
                <c:pt idx="1">
                  <c:v>Brown Swiss</c:v>
                </c:pt>
                <c:pt idx="2">
                  <c:v>Brahman o cebú</c:v>
                </c:pt>
                <c:pt idx="3">
                  <c:v>Holstein Friesian</c:v>
                </c:pt>
                <c:pt idx="4">
                  <c:v>Jersey</c:v>
                </c:pt>
                <c:pt idx="5">
                  <c:v>Mestizos</c:v>
                </c:pt>
                <c:pt idx="6">
                  <c:v>Criollos</c:v>
                </c:pt>
                <c:pt idx="7">
                  <c:v>Otra raza</c:v>
                </c:pt>
              </c:strCache>
            </c:strRef>
          </c:cat>
          <c:val>
            <c:numRef>
              <c:f>'GR 56'!$H$20:$O$20</c:f>
              <c:numCache>
                <c:formatCode>#,##0</c:formatCode>
                <c:ptCount val="8"/>
                <c:pt idx="0">
                  <c:v>2048096.9602846291</c:v>
                </c:pt>
                <c:pt idx="1">
                  <c:v>115955.26172283864</c:v>
                </c:pt>
                <c:pt idx="2">
                  <c:v>98452.792449053071</c:v>
                </c:pt>
                <c:pt idx="3">
                  <c:v>331486.37386286992</c:v>
                </c:pt>
                <c:pt idx="4">
                  <c:v>64798.514856469294</c:v>
                </c:pt>
                <c:pt idx="5">
                  <c:v>622900.88929480477</c:v>
                </c:pt>
                <c:pt idx="6">
                  <c:v>765237.47762601345</c:v>
                </c:pt>
                <c:pt idx="7">
                  <c:v>49265.650472577669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4F8-4913-81D1-6393C69EFDCF}"/>
            </c:ext>
          </c:extLst>
        </c:ser>
        <c:ser>
          <c:idx val="2"/>
          <c:order val="2"/>
          <c:tx>
            <c:v>Región Costa</c:v>
          </c:tx>
          <c:spPr>
            <a:solidFill>
              <a:srgbClr val="C0CF3A"/>
            </a:solidFill>
          </c:spPr>
          <c:invertIfNegative val="0"/>
          <c:cat>
            <c:strRef>
              <c:f>('GR 56'!$H$16:$H$18,'GR 56'!$I$17:$O$18)</c:f>
              <c:strCache>
                <c:ptCount val="8"/>
                <c:pt idx="0">
                  <c:v>TOTAL </c:v>
                </c:pt>
                <c:pt idx="1">
                  <c:v>Brown Swiss</c:v>
                </c:pt>
                <c:pt idx="2">
                  <c:v>Brahman o cebú</c:v>
                </c:pt>
                <c:pt idx="3">
                  <c:v>Holstein Friesian</c:v>
                </c:pt>
                <c:pt idx="4">
                  <c:v>Jersey</c:v>
                </c:pt>
                <c:pt idx="5">
                  <c:v>Mestizos</c:v>
                </c:pt>
                <c:pt idx="6">
                  <c:v>Criollos</c:v>
                </c:pt>
                <c:pt idx="7">
                  <c:v>Otra raza</c:v>
                </c:pt>
              </c:strCache>
            </c:strRef>
          </c:cat>
          <c:val>
            <c:numRef>
              <c:f>'GR 56'!$H$21:$O$21</c:f>
              <c:numCache>
                <c:formatCode>#,##0</c:formatCode>
                <c:ptCount val="8"/>
                <c:pt idx="0">
                  <c:v>1773499.8487441198</c:v>
                </c:pt>
                <c:pt idx="1">
                  <c:v>153650.77454486323</c:v>
                </c:pt>
                <c:pt idx="2">
                  <c:v>501874.13713730284</c:v>
                </c:pt>
                <c:pt idx="3">
                  <c:v>80975.606898162558</c:v>
                </c:pt>
                <c:pt idx="4">
                  <c:v>34749.464505565607</c:v>
                </c:pt>
                <c:pt idx="5">
                  <c:v>576037.89187175489</c:v>
                </c:pt>
                <c:pt idx="6">
                  <c:v>340714.59078512795</c:v>
                </c:pt>
                <c:pt idx="7">
                  <c:v>85497.383001345588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4F8-4913-81D1-6393C69EFDCF}"/>
            </c:ext>
          </c:extLst>
        </c:ser>
        <c:ser>
          <c:idx val="3"/>
          <c:order val="3"/>
          <c:tx>
            <c:v>Región Oriental</c:v>
          </c:tx>
          <c:spPr>
            <a:solidFill>
              <a:srgbClr val="CEDE83"/>
            </a:solidFill>
          </c:spPr>
          <c:invertIfNegative val="0"/>
          <c:cat>
            <c:strRef>
              <c:f>('GR 56'!$H$16:$H$18,'GR 56'!$I$17:$O$18)</c:f>
              <c:strCache>
                <c:ptCount val="8"/>
                <c:pt idx="0">
                  <c:v>TOTAL </c:v>
                </c:pt>
                <c:pt idx="1">
                  <c:v>Brown Swiss</c:v>
                </c:pt>
                <c:pt idx="2">
                  <c:v>Brahman o cebú</c:v>
                </c:pt>
                <c:pt idx="3">
                  <c:v>Holstein Friesian</c:v>
                </c:pt>
                <c:pt idx="4">
                  <c:v>Jersey</c:v>
                </c:pt>
                <c:pt idx="5">
                  <c:v>Mestizos</c:v>
                </c:pt>
                <c:pt idx="6">
                  <c:v>Criollos</c:v>
                </c:pt>
                <c:pt idx="7">
                  <c:v>Otra raza</c:v>
                </c:pt>
              </c:strCache>
            </c:strRef>
          </c:cat>
          <c:val>
            <c:numRef>
              <c:f>'GR 56'!$H$22:$O$22</c:f>
              <c:numCache>
                <c:formatCode>#,##0</c:formatCode>
                <c:ptCount val="8"/>
                <c:pt idx="0">
                  <c:v>367422.20817713329</c:v>
                </c:pt>
                <c:pt idx="1">
                  <c:v>36757.542487609768</c:v>
                </c:pt>
                <c:pt idx="2">
                  <c:v>41075.31897684354</c:v>
                </c:pt>
                <c:pt idx="3">
                  <c:v>28102.541853656745</c:v>
                </c:pt>
                <c:pt idx="4">
                  <c:v>4800.9702959422502</c:v>
                </c:pt>
                <c:pt idx="5">
                  <c:v>117659.03154087761</c:v>
                </c:pt>
                <c:pt idx="6">
                  <c:v>58467.645319108618</c:v>
                </c:pt>
                <c:pt idx="7">
                  <c:v>80559.157703095538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4F8-4913-81D1-6393C69EFDCF}"/>
            </c:ext>
          </c:extLst>
        </c:ser>
        <c:ser>
          <c:idx val="4"/>
          <c:order val="4"/>
          <c:tx>
            <c:v>Zonas no delimitadas</c:v>
          </c:tx>
          <c:spPr>
            <a:solidFill>
              <a:schemeClr val="accent6">
                <a:lumMod val="40000"/>
                <a:lumOff val="60000"/>
              </a:schemeClr>
            </a:solidFill>
          </c:spPr>
          <c:invertIfNegative val="0"/>
          <c:cat>
            <c:strRef>
              <c:f>('GR 56'!$H$16:$H$18,'GR 56'!$I$17:$O$18)</c:f>
              <c:strCache>
                <c:ptCount val="8"/>
                <c:pt idx="0">
                  <c:v>TOTAL </c:v>
                </c:pt>
                <c:pt idx="1">
                  <c:v>Brown Swiss</c:v>
                </c:pt>
                <c:pt idx="2">
                  <c:v>Brahman o cebú</c:v>
                </c:pt>
                <c:pt idx="3">
                  <c:v>Holstein Friesian</c:v>
                </c:pt>
                <c:pt idx="4">
                  <c:v>Jersey</c:v>
                </c:pt>
                <c:pt idx="5">
                  <c:v>Mestizos</c:v>
                </c:pt>
                <c:pt idx="6">
                  <c:v>Criollos</c:v>
                </c:pt>
                <c:pt idx="7">
                  <c:v>Otra raza</c:v>
                </c:pt>
              </c:strCache>
            </c:strRef>
          </c:cat>
          <c:val>
            <c:numRef>
              <c:f>'GR 56'!$H$23:$O$23</c:f>
              <c:numCache>
                <c:formatCode>#,##0</c:formatCode>
                <c:ptCount val="8"/>
                <c:pt idx="0">
                  <c:v>1592.007673171935</c:v>
                </c:pt>
                <c:pt idx="1">
                  <c:v>216.69031234907416</c:v>
                </c:pt>
                <c:pt idx="2">
                  <c:v>258.82066087974442</c:v>
                </c:pt>
                <c:pt idx="3">
                  <c:v>401.23735027924585</c:v>
                </c:pt>
                <c:pt idx="5">
                  <c:v>467.54702723349993</c:v>
                </c:pt>
                <c:pt idx="6">
                  <c:v>40.98104411864233</c:v>
                </c:pt>
                <c:pt idx="7">
                  <c:v>206.73127831172937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4F8-4913-81D1-6393C69EFD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9"/>
        <c:overlap val="4"/>
        <c:axId val="125414400"/>
        <c:axId val="125416192"/>
      </c:barChart>
      <c:catAx>
        <c:axId val="125414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-60000000" vert="horz"/>
          <a:lstStyle/>
          <a:p>
            <a:pPr>
              <a:defRPr/>
            </a:pPr>
            <a:endParaRPr lang="en-US"/>
          </a:p>
        </c:txPr>
        <c:crossAx val="125416192"/>
        <c:crosses val="autoZero"/>
        <c:auto val="1"/>
        <c:lblAlgn val="ctr"/>
        <c:lblOffset val="100"/>
        <c:noMultiLvlLbl val="0"/>
      </c:catAx>
      <c:valAx>
        <c:axId val="125416192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txPr>
          <a:bodyPr rot="-60000000" vert="horz"/>
          <a:lstStyle/>
          <a:p>
            <a:pPr>
              <a:defRPr sz="900">
                <a:latin typeface="Century Gothic" panose="020B0502020202020204" pitchFamily="34" charset="0"/>
              </a:defRPr>
            </a:pPr>
            <a:endParaRPr lang="en-US"/>
          </a:p>
        </c:txPr>
        <c:crossAx val="125414400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 rot="0" vert="horz"/>
          <a:lstStyle/>
          <a:p>
            <a:pPr rtl="0">
              <a:defRPr sz="900">
                <a:latin typeface="Century Gothic" panose="020B0502020202020204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200" b="1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Arial"/>
                <a:cs typeface="Arial"/>
              </a:defRPr>
            </a:pPr>
            <a:r>
              <a:rPr lang="es-EC" sz="120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</a:rPr>
              <a:t>GANADO PORCINO </a:t>
            </a:r>
          </a:p>
          <a:p>
            <a:pPr>
              <a:defRPr sz="1200" b="1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Arial"/>
                <a:cs typeface="Arial"/>
              </a:defRPr>
            </a:pPr>
            <a:r>
              <a:rPr lang="es-EC" sz="1050" b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</a:rPr>
              <a:t>NÚMERO DE CABEZAS POR EXISTENCIA Y VENTAS, SEGÚN REGIÓN</a:t>
            </a:r>
          </a:p>
        </c:rich>
      </c:tx>
      <c:layout>
        <c:manualLayout>
          <c:xMode val="edge"/>
          <c:yMode val="edge"/>
          <c:x val="0.41214964280628502"/>
          <c:y val="5.7579172273567319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21954255188399174"/>
          <c:y val="0.14727884499669969"/>
          <c:w val="0.70591957798215776"/>
          <c:h val="0.690917185965251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'GR 57'!$G$23</c:f>
              <c:strCache>
                <c:ptCount val="1"/>
                <c:pt idx="0">
                  <c:v>EXISTENCIA (Machos y hembras)</c:v>
                </c:pt>
              </c:strCache>
            </c:strRef>
          </c:tx>
          <c:spPr>
            <a:solidFill>
              <a:srgbClr val="549E3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57'!$G$24:$G$27</c:f>
              <c:numCache>
                <c:formatCode>#,##0</c:formatCode>
                <c:ptCount val="4"/>
                <c:pt idx="0">
                  <c:v>639874.94671057153</c:v>
                </c:pt>
                <c:pt idx="1">
                  <c:v>419064.67416406301</c:v>
                </c:pt>
                <c:pt idx="2">
                  <c:v>52466.929774826458</c:v>
                </c:pt>
                <c:pt idx="3">
                  <c:v>4066.2467284842505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03-4776-A03B-B794211273F4}"/>
            </c:ext>
          </c:extLst>
        </c:ser>
        <c:ser>
          <c:idx val="1"/>
          <c:order val="1"/>
          <c:tx>
            <c:strRef>
              <c:f>'GR 57'!$H$23</c:f>
              <c:strCache>
                <c:ptCount val="1"/>
                <c:pt idx="0">
                  <c:v>VENTAS (Machos y hembras)</c:v>
                </c:pt>
              </c:strCache>
            </c:strRef>
          </c:tx>
          <c:spPr>
            <a:solidFill>
              <a:srgbClr val="02715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57'!$H$24:$H$27</c:f>
              <c:numCache>
                <c:formatCode>#,##0</c:formatCode>
                <c:ptCount val="4"/>
                <c:pt idx="0">
                  <c:v>557243.99468635872</c:v>
                </c:pt>
                <c:pt idx="1">
                  <c:v>160396.4275347584</c:v>
                </c:pt>
                <c:pt idx="2">
                  <c:v>14597.867933836966</c:v>
                </c:pt>
                <c:pt idx="3">
                  <c:v>1855.2042105651353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03-4776-A03B-B794211273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0"/>
        <c:axId val="125448192"/>
        <c:axId val="125449728"/>
      </c:barChart>
      <c:catAx>
        <c:axId val="1254481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5449728"/>
        <c:crosses val="autoZero"/>
        <c:auto val="1"/>
        <c:lblAlgn val="ctr"/>
        <c:lblOffset val="100"/>
        <c:noMultiLvlLbl val="0"/>
      </c:catAx>
      <c:valAx>
        <c:axId val="125449728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Calibri"/>
                <a:cs typeface="Arial" pitchFamily="34" charset="0"/>
              </a:defRPr>
            </a:pPr>
            <a:endParaRPr lang="en-US"/>
          </a:p>
        </c:txPr>
        <c:crossAx val="125448192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Arial"/>
                <a:cs typeface="Arial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888" r="0.75000000000000888" t="1" header="0" footer="0"/>
    <c:pageSetup paperSize="9" orientation="landscape"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200" b="1" i="0" baseline="0">
                <a:effectLst/>
                <a:latin typeface="Century Gothic" panose="020B0502020202020204" pitchFamily="34" charset="0"/>
              </a:rPr>
              <a:t>GANADO PORCINO </a:t>
            </a:r>
            <a:endParaRPr lang="es-EC" sz="1200">
              <a:effectLst/>
              <a:latin typeface="Century Gothic" panose="020B0502020202020204" pitchFamily="34" charset="0"/>
            </a:endParaRPr>
          </a:p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000" b="0" i="0" baseline="0">
                <a:effectLst/>
                <a:latin typeface="Century Gothic" panose="020B0502020202020204" pitchFamily="34" charset="0"/>
              </a:rPr>
              <a:t>NÚMERO DE CABEZAS POR EXISTENCIA POR VARIEDAD</a:t>
            </a:r>
            <a:endParaRPr lang="es-EC" sz="1000">
              <a:effectLst/>
              <a:latin typeface="Century Gothic" panose="020B0502020202020204" pitchFamily="34" charset="0"/>
            </a:endParaRPr>
          </a:p>
        </c:rich>
      </c:tx>
      <c:layout>
        <c:manualLayout>
          <c:xMode val="edge"/>
          <c:yMode val="edge"/>
          <c:x val="0.36616149546084503"/>
          <c:y val="3.2520325203252036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21086780423907833"/>
          <c:y val="0.14438815620044188"/>
          <c:w val="0.77165783066702287"/>
          <c:h val="0.5558005249343832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'GR 58'!$E$18</c:f>
              <c:strCache>
                <c:ptCount val="1"/>
                <c:pt idx="0">
                  <c:v>TOTAL NACIONAL</c:v>
                </c:pt>
              </c:strCache>
            </c:strRef>
          </c:tx>
          <c:spPr>
            <a:solidFill>
              <a:srgbClr val="549E39"/>
            </a:solidFill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8C3D-45B1-B4BC-B0B282EDD9F5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8C3D-45B1-B4BC-B0B282EDD9F5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2-8C3D-45B1-B4BC-B0B282EDD9F5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8C3D-45B1-B4BC-B0B282EDD9F5}"/>
              </c:ext>
            </c:extLst>
          </c:dPt>
          <c:cat>
            <c:strRef>
              <c:f>'GR 58'!$F$16:$I$17</c:f>
              <c:strCache>
                <c:ptCount val="4"/>
                <c:pt idx="0">
                  <c:v>TOTAL </c:v>
                </c:pt>
                <c:pt idx="1">
                  <c:v>De raza</c:v>
                </c:pt>
                <c:pt idx="2">
                  <c:v>Mestizo</c:v>
                </c:pt>
                <c:pt idx="3">
                  <c:v>Criollo</c:v>
                </c:pt>
              </c:strCache>
            </c:strRef>
          </c:cat>
          <c:val>
            <c:numRef>
              <c:f>'GR 58'!$F$18:$I$18</c:f>
              <c:numCache>
                <c:formatCode>#,##0</c:formatCode>
                <c:ptCount val="4"/>
                <c:pt idx="0">
                  <c:v>1115472.7973779477</c:v>
                </c:pt>
                <c:pt idx="1">
                  <c:v>555694.10139563645</c:v>
                </c:pt>
                <c:pt idx="2">
                  <c:v>196849.26221436102</c:v>
                </c:pt>
                <c:pt idx="3">
                  <c:v>362929.43376794655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C3D-45B1-B4BC-B0B282EDD9F5}"/>
            </c:ext>
          </c:extLst>
        </c:ser>
        <c:ser>
          <c:idx val="1"/>
          <c:order val="1"/>
          <c:tx>
            <c:strRef>
              <c:f>'GR 58'!$E$19</c:f>
              <c:strCache>
                <c:ptCount val="1"/>
                <c:pt idx="0">
                  <c:v>REGIÓN SIERRA</c:v>
                </c:pt>
              </c:strCache>
            </c:strRef>
          </c:tx>
          <c:spPr>
            <a:solidFill>
              <a:srgbClr val="027159"/>
            </a:solidFill>
          </c:spPr>
          <c:invertIfNegative val="0"/>
          <c:cat>
            <c:strRef>
              <c:f>'GR 58'!$F$16:$I$17</c:f>
              <c:strCache>
                <c:ptCount val="4"/>
                <c:pt idx="0">
                  <c:v>TOTAL </c:v>
                </c:pt>
                <c:pt idx="1">
                  <c:v>De raza</c:v>
                </c:pt>
                <c:pt idx="2">
                  <c:v>Mestizo</c:v>
                </c:pt>
                <c:pt idx="3">
                  <c:v>Criollo</c:v>
                </c:pt>
              </c:strCache>
            </c:strRef>
          </c:cat>
          <c:val>
            <c:numRef>
              <c:f>'GR 58'!$F$19:$I$19</c:f>
              <c:numCache>
                <c:formatCode>#,##0</c:formatCode>
                <c:ptCount val="4"/>
                <c:pt idx="0">
                  <c:v>639874.94671057153</c:v>
                </c:pt>
                <c:pt idx="1">
                  <c:v>299870.20549531624</c:v>
                </c:pt>
                <c:pt idx="2">
                  <c:v>123570.20560456392</c:v>
                </c:pt>
                <c:pt idx="3">
                  <c:v>216434.53561069071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C3D-45B1-B4BC-B0B282EDD9F5}"/>
            </c:ext>
          </c:extLst>
        </c:ser>
        <c:ser>
          <c:idx val="2"/>
          <c:order val="2"/>
          <c:tx>
            <c:strRef>
              <c:f>'GR 58'!$E$20</c:f>
              <c:strCache>
                <c:ptCount val="1"/>
                <c:pt idx="0">
                  <c:v>REGIÓN COSTA</c:v>
                </c:pt>
              </c:strCache>
            </c:strRef>
          </c:tx>
          <c:spPr>
            <a:solidFill>
              <a:srgbClr val="C0CF3A"/>
            </a:solidFill>
          </c:spPr>
          <c:invertIfNegative val="0"/>
          <c:cat>
            <c:strRef>
              <c:f>'GR 58'!$F$16:$I$17</c:f>
              <c:strCache>
                <c:ptCount val="4"/>
                <c:pt idx="0">
                  <c:v>TOTAL </c:v>
                </c:pt>
                <c:pt idx="1">
                  <c:v>De raza</c:v>
                </c:pt>
                <c:pt idx="2">
                  <c:v>Mestizo</c:v>
                </c:pt>
                <c:pt idx="3">
                  <c:v>Criollo</c:v>
                </c:pt>
              </c:strCache>
            </c:strRef>
          </c:cat>
          <c:val>
            <c:numRef>
              <c:f>'GR 58'!$F$20:$I$20</c:f>
              <c:numCache>
                <c:formatCode>#,##0</c:formatCode>
                <c:ptCount val="4"/>
                <c:pt idx="0">
                  <c:v>419064.67416406272</c:v>
                </c:pt>
                <c:pt idx="1">
                  <c:v>230625.48879831555</c:v>
                </c:pt>
                <c:pt idx="2">
                  <c:v>62222.397200616106</c:v>
                </c:pt>
                <c:pt idx="3">
                  <c:v>126216.78816513067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8C3D-45B1-B4BC-B0B282EDD9F5}"/>
            </c:ext>
          </c:extLst>
        </c:ser>
        <c:ser>
          <c:idx val="3"/>
          <c:order val="3"/>
          <c:tx>
            <c:strRef>
              <c:f>'GR 58'!$E$21</c:f>
              <c:strCache>
                <c:ptCount val="1"/>
                <c:pt idx="0">
                  <c:v>REGIÓN ORIENTAL</c:v>
                </c:pt>
              </c:strCache>
            </c:strRef>
          </c:tx>
          <c:spPr>
            <a:solidFill>
              <a:srgbClr val="CEDE83"/>
            </a:solidFill>
          </c:spPr>
          <c:invertIfNegative val="0"/>
          <c:cat>
            <c:strRef>
              <c:f>'GR 58'!$F$16:$I$17</c:f>
              <c:strCache>
                <c:ptCount val="4"/>
                <c:pt idx="0">
                  <c:v>TOTAL </c:v>
                </c:pt>
                <c:pt idx="1">
                  <c:v>De raza</c:v>
                </c:pt>
                <c:pt idx="2">
                  <c:v>Mestizo</c:v>
                </c:pt>
                <c:pt idx="3">
                  <c:v>Criollo</c:v>
                </c:pt>
              </c:strCache>
            </c:strRef>
          </c:cat>
          <c:val>
            <c:numRef>
              <c:f>'GR 58'!$F$21:$I$21</c:f>
              <c:numCache>
                <c:formatCode>#,##0</c:formatCode>
                <c:ptCount val="4"/>
                <c:pt idx="0">
                  <c:v>52466.929774826458</c:v>
                </c:pt>
                <c:pt idx="1">
                  <c:v>21412.320840069151</c:v>
                </c:pt>
                <c:pt idx="2">
                  <c:v>10953.639948598178</c:v>
                </c:pt>
                <c:pt idx="3">
                  <c:v>20100.968986159052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8C3D-45B1-B4BC-B0B282EDD9F5}"/>
            </c:ext>
          </c:extLst>
        </c:ser>
        <c:ser>
          <c:idx val="4"/>
          <c:order val="4"/>
          <c:tx>
            <c:strRef>
              <c:f>'GR 58'!$E$22</c:f>
              <c:strCache>
                <c:ptCount val="1"/>
                <c:pt idx="0">
                  <c:v>ZONAS NO DELIMITADAS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</c:spPr>
          <c:invertIfNegative val="0"/>
          <c:cat>
            <c:strRef>
              <c:f>'GR 58'!$F$16:$I$17</c:f>
              <c:strCache>
                <c:ptCount val="4"/>
                <c:pt idx="0">
                  <c:v>TOTAL </c:v>
                </c:pt>
                <c:pt idx="1">
                  <c:v>De raza</c:v>
                </c:pt>
                <c:pt idx="2">
                  <c:v>Mestizo</c:v>
                </c:pt>
                <c:pt idx="3">
                  <c:v>Criollo</c:v>
                </c:pt>
              </c:strCache>
            </c:strRef>
          </c:cat>
          <c:val>
            <c:numRef>
              <c:f>'GR 58'!$F$22:$I$22</c:f>
              <c:numCache>
                <c:formatCode>#,##0</c:formatCode>
                <c:ptCount val="4"/>
                <c:pt idx="0">
                  <c:v>4066.2467284842505</c:v>
                </c:pt>
                <c:pt idx="1">
                  <c:v>3786.0862619346467</c:v>
                </c:pt>
                <c:pt idx="2">
                  <c:v>103.01946058305889</c:v>
                </c:pt>
                <c:pt idx="3">
                  <c:v>177.14100596654646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8C3D-45B1-B4BC-B0B282EDD9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0"/>
        <c:axId val="126245120"/>
        <c:axId val="126255104"/>
      </c:barChart>
      <c:catAx>
        <c:axId val="126245120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126255104"/>
        <c:crosses val="autoZero"/>
        <c:auto val="1"/>
        <c:lblAlgn val="ctr"/>
        <c:lblOffset val="100"/>
        <c:noMultiLvlLbl val="0"/>
      </c:catAx>
      <c:valAx>
        <c:axId val="126255104"/>
        <c:scaling>
          <c:orientation val="minMax"/>
        </c:scaling>
        <c:delete val="0"/>
        <c:axPos val="l"/>
        <c:numFmt formatCode="#,##0" sourceLinked="1"/>
        <c:majorTickMark val="out"/>
        <c:minorTickMark val="none"/>
        <c:tickLblPos val="nextTo"/>
        <c:crossAx val="126245120"/>
        <c:crosses val="autoZero"/>
        <c:crossBetween val="between"/>
        <c:majorUnit val="400000"/>
      </c:valAx>
      <c:dTable>
        <c:showHorzBorder val="1"/>
        <c:showVertBorder val="1"/>
        <c:showOutline val="1"/>
        <c:showKeys val="1"/>
      </c:dTable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400" b="0" i="0" u="none" strike="noStrike" baseline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  <a:ea typeface="Calibri"/>
                <a:cs typeface="Calibri"/>
              </a:defRPr>
            </a:pPr>
            <a:r>
              <a:rPr lang="es-EC" sz="1200" b="1" i="0" u="none" strike="noStrike" baseline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  <a:cs typeface="Arial"/>
              </a:rPr>
              <a:t>GANADO OVINO</a:t>
            </a:r>
          </a:p>
          <a:p>
            <a:pPr>
              <a:defRPr sz="1400" b="0" i="0" u="none" strike="noStrike" baseline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  <a:cs typeface="Arial"/>
              </a:rPr>
              <a:t>NÚMERO DE CABEZAS POR EXISTENCIA Y VENTAS, SEGÚN REGIÓN</a:t>
            </a:r>
            <a:endParaRPr lang="es-EC" sz="1000">
              <a:solidFill>
                <a:schemeClr val="bg2">
                  <a:lumMod val="25000"/>
                </a:schemeClr>
              </a:solidFill>
              <a:latin typeface="Century Gothic" panose="020B0502020202020204" pitchFamily="34" charset="0"/>
            </a:endParaRPr>
          </a:p>
        </c:rich>
      </c:tx>
      <c:layout>
        <c:manualLayout>
          <c:xMode val="edge"/>
          <c:yMode val="edge"/>
          <c:x val="0.43017294100825687"/>
          <c:y val="4.4681252548864125E-2"/>
        </c:manualLayout>
      </c:layout>
      <c:overlay val="1"/>
    </c:title>
    <c:autoTitleDeleted val="0"/>
    <c:plotArea>
      <c:layout>
        <c:manualLayout>
          <c:layoutTarget val="inner"/>
          <c:xMode val="edge"/>
          <c:yMode val="edge"/>
          <c:x val="0.27777992626395442"/>
          <c:y val="0.16809023483299412"/>
          <c:w val="0.70564314594463062"/>
          <c:h val="0.4986703289592262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'GR 59'!$E$22</c:f>
              <c:strCache>
                <c:ptCount val="1"/>
                <c:pt idx="0">
                  <c:v>EXISTENCIA (Machos y hembras)</c:v>
                </c:pt>
              </c:strCache>
            </c:strRef>
          </c:tx>
          <c:spPr>
            <a:solidFill>
              <a:srgbClr val="549E3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59'!$E$23:$E$26</c:f>
              <c:numCache>
                <c:formatCode>#,##0_);\(#,##0\)</c:formatCode>
                <c:ptCount val="4"/>
                <c:pt idx="0">
                  <c:v>372778.88691078802</c:v>
                </c:pt>
                <c:pt idx="1">
                  <c:v>12391.858460514994</c:v>
                </c:pt>
                <c:pt idx="2">
                  <c:v>4945.8974836835923</c:v>
                </c:pt>
                <c:pt idx="3">
                  <c:v>3.0241893569273812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A4D-4DBD-8F66-DB1F15035F15}"/>
            </c:ext>
          </c:extLst>
        </c:ser>
        <c:ser>
          <c:idx val="1"/>
          <c:order val="1"/>
          <c:tx>
            <c:strRef>
              <c:f>'GR 59'!$F$22</c:f>
              <c:strCache>
                <c:ptCount val="1"/>
                <c:pt idx="0">
                  <c:v>VENTAS (Machos y hembras)</c:v>
                </c:pt>
              </c:strCache>
            </c:strRef>
          </c:tx>
          <c:spPr>
            <a:solidFill>
              <a:srgbClr val="02715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59'!$F$23:$F$26</c:f>
              <c:numCache>
                <c:formatCode>#,##0_);\(#,##0\)</c:formatCode>
                <c:ptCount val="4"/>
                <c:pt idx="0">
                  <c:v>36967.002338593178</c:v>
                </c:pt>
                <c:pt idx="1">
                  <c:v>890.54895389615342</c:v>
                </c:pt>
                <c:pt idx="2">
                  <c:v>110.29473305642476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A4D-4DBD-8F66-DB1F15035F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72"/>
        <c:axId val="126274560"/>
        <c:axId val="126305024"/>
      </c:barChart>
      <c:catAx>
        <c:axId val="126274560"/>
        <c:scaling>
          <c:orientation val="minMax"/>
        </c:scaling>
        <c:delete val="0"/>
        <c:axPos val="b"/>
        <c:numFmt formatCode="#,##0.00" sourceLinked="0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6305024"/>
        <c:crosses val="autoZero"/>
        <c:auto val="1"/>
        <c:lblAlgn val="ctr"/>
        <c:lblOffset val="100"/>
        <c:noMultiLvlLbl val="0"/>
      </c:catAx>
      <c:valAx>
        <c:axId val="126305024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Calibri"/>
                <a:cs typeface="Arial" pitchFamily="34" charset="0"/>
              </a:defRPr>
            </a:pPr>
            <a:endParaRPr lang="en-US"/>
          </a:p>
        </c:txPr>
        <c:crossAx val="126274560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Arial"/>
                <a:cs typeface="Arial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91" r="0.7500000000000091" t="1" header="0" footer="0"/>
    <c:pageSetup paperSize="9" orientation="landscape"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7644395707918875E-3"/>
          <c:y val="8.5264847151140077E-2"/>
          <c:w val="0.97285067785366464"/>
          <c:h val="0.65022471260058001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336600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rgbClr val="92D050"/>
              </a:solidFill>
            </c:spPr>
            <c:extLst>
              <c:ext xmlns:c16="http://schemas.microsoft.com/office/drawing/2014/chart" uri="{C3380CC4-5D6E-409C-BE32-E72D297353CC}">
                <c16:uniqueId val="{00000001-ECEF-406A-8E4A-634F3ACBC2AF}"/>
              </c:ext>
            </c:extLst>
          </c:dPt>
          <c:dPt>
            <c:idx val="1"/>
            <c:invertIfNegative val="0"/>
            <c:bubble3D val="0"/>
            <c:spPr>
              <a:solidFill>
                <a:srgbClr val="92D050"/>
              </a:solidFill>
            </c:spPr>
            <c:extLst>
              <c:ext xmlns:c16="http://schemas.microsoft.com/office/drawing/2014/chart" uri="{C3380CC4-5D6E-409C-BE32-E72D297353CC}">
                <c16:uniqueId val="{00000003-ECEF-406A-8E4A-634F3ACBC2AF}"/>
              </c:ext>
            </c:extLst>
          </c:dPt>
          <c:dPt>
            <c:idx val="2"/>
            <c:invertIfNegative val="0"/>
            <c:bubble3D val="0"/>
            <c:spPr>
              <a:solidFill>
                <a:srgbClr val="92D050"/>
              </a:solidFill>
            </c:spPr>
            <c:extLst>
              <c:ext xmlns:c16="http://schemas.microsoft.com/office/drawing/2014/chart" uri="{C3380CC4-5D6E-409C-BE32-E72D297353CC}">
                <c16:uniqueId val="{00000005-ECEF-406A-8E4A-634F3ACBC2AF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ECEF-406A-8E4A-634F3ACBC2AF}"/>
              </c:ext>
            </c:extLst>
          </c:dPt>
          <c:dPt>
            <c:idx val="4"/>
            <c:invertIfNegative val="0"/>
            <c:bubble3D val="0"/>
            <c:spPr>
              <a:solidFill>
                <a:srgbClr val="00B050"/>
              </a:solidFill>
            </c:spPr>
            <c:extLst>
              <c:ext xmlns:c16="http://schemas.microsoft.com/office/drawing/2014/chart" uri="{C3380CC4-5D6E-409C-BE32-E72D297353CC}">
                <c16:uniqueId val="{00000009-ECEF-406A-8E4A-634F3ACBC2AF}"/>
              </c:ext>
            </c:extLst>
          </c:dPt>
          <c:dPt>
            <c:idx val="5"/>
            <c:invertIfNegative val="0"/>
            <c:bubble3D val="0"/>
            <c:spPr>
              <a:solidFill>
                <a:srgbClr val="00B050"/>
              </a:solidFill>
            </c:spPr>
            <c:extLst>
              <c:ext xmlns:c16="http://schemas.microsoft.com/office/drawing/2014/chart" uri="{C3380CC4-5D6E-409C-BE32-E72D297353CC}">
                <c16:uniqueId val="{0000000B-ECEF-406A-8E4A-634F3ACBC2AF}"/>
              </c:ext>
            </c:extLst>
          </c:dPt>
          <c:dPt>
            <c:idx val="6"/>
            <c:invertIfNegative val="0"/>
            <c:bubble3D val="0"/>
            <c:spPr>
              <a:solidFill>
                <a:srgbClr val="00B050"/>
              </a:solidFill>
            </c:spPr>
            <c:extLst>
              <c:ext xmlns:c16="http://schemas.microsoft.com/office/drawing/2014/chart" uri="{C3380CC4-5D6E-409C-BE32-E72D297353CC}">
                <c16:uniqueId val="{0000000D-ECEF-406A-8E4A-634F3ACBC2AF}"/>
              </c:ext>
            </c:extLst>
          </c:dPt>
          <c:dPt>
            <c:idx val="7"/>
            <c:invertIfNegative val="0"/>
            <c:bubble3D val="0"/>
            <c:spPr>
              <a:solidFill>
                <a:srgbClr val="00B050"/>
              </a:solidFill>
            </c:spPr>
            <c:extLst>
              <c:ext xmlns:c16="http://schemas.microsoft.com/office/drawing/2014/chart" uri="{C3380CC4-5D6E-409C-BE32-E72D297353CC}">
                <c16:uniqueId val="{00000011-ECEF-406A-8E4A-634F3ACBC2AF}"/>
              </c:ext>
            </c:extLst>
          </c:dPt>
          <c:dPt>
            <c:idx val="8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3-ECEF-406A-8E4A-634F3ACBC2AF}"/>
              </c:ext>
            </c:extLst>
          </c:dPt>
          <c:dLbls>
            <c:dLbl>
              <c:idx val="0"/>
              <c:layout>
                <c:manualLayout>
                  <c:x val="7.4142724745134541E-3"/>
                  <c:y val="-2.886156649371611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CEF-406A-8E4A-634F3ACBC2AF}"/>
                </c:ext>
              </c:extLst>
            </c:dLbl>
            <c:dLbl>
              <c:idx val="1"/>
              <c:layout>
                <c:manualLayout>
                  <c:x val="2.2308461204208641E-3"/>
                  <c:y val="-1.174000657656214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ECEF-406A-8E4A-634F3ACBC2AF}"/>
                </c:ext>
              </c:extLst>
            </c:dLbl>
            <c:dLbl>
              <c:idx val="2"/>
              <c:layout>
                <c:manualLayout>
                  <c:x val="-1.476296697433682E-3"/>
                  <c:y val="-1.385940209494419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ECEF-406A-8E4A-634F3ACBC2AF}"/>
                </c:ext>
              </c:extLst>
            </c:dLbl>
            <c:dLbl>
              <c:idx val="3"/>
              <c:layout>
                <c:manualLayout>
                  <c:x val="2.1620416137256523E-3"/>
                  <c:y val="-2.886155212487598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ECEF-406A-8E4A-634F3ACBC2AF}"/>
                </c:ext>
              </c:extLst>
            </c:dLbl>
            <c:dLbl>
              <c:idx val="4"/>
              <c:layout>
                <c:manualLayout>
                  <c:x val="-4.1539720851715787E-3"/>
                  <c:y val="-1.56716103302614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ECEF-406A-8E4A-634F3ACBC2AF}"/>
                </c:ext>
              </c:extLst>
            </c:dLbl>
            <c:dLbl>
              <c:idx val="5"/>
              <c:layout>
                <c:manualLayout>
                  <c:x val="-1.476296697433682E-3"/>
                  <c:y val="-8.8955029243217576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ECEF-406A-8E4A-634F3ACBC2AF}"/>
                </c:ext>
              </c:extLst>
            </c:dLbl>
            <c:dLbl>
              <c:idx val="6"/>
              <c:layout>
                <c:manualLayout>
                  <c:x val="-4.0508653316793184E-3"/>
                  <c:y val="-1.246483366075619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ECEF-406A-8E4A-634F3ACBC2AF}"/>
                </c:ext>
              </c:extLst>
            </c:dLbl>
            <c:dLbl>
              <c:idx val="7"/>
              <c:layout>
                <c:manualLayout>
                  <c:x val="2.3339528739132415E-3"/>
                  <c:y val="-3.206832879438125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ECEF-406A-8E4A-634F3ACBC2AF}"/>
                </c:ext>
              </c:extLst>
            </c:dLbl>
            <c:dLbl>
              <c:idx val="8"/>
              <c:layout>
                <c:manualLayout>
                  <c:x val="9.8856966326845985E-3"/>
                  <c:y val="-2.886156649371611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ECEF-406A-8E4A-634F3ACBC2AF}"/>
                </c:ext>
              </c:extLst>
            </c:dLbl>
            <c:numFmt formatCode="#,##0" sourceLinked="0"/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multiLvlStrRef>
              <c:extLst>
                <c:ext xmlns:c15="http://schemas.microsoft.com/office/drawing/2012/chart" uri="{02D57815-91ED-43cb-92C2-25804820EDAC}">
                  <c15:fullRef>
                    <c15:sqref>'GR 11'!$E$16:$F$25</c15:sqref>
                  </c15:fullRef>
                </c:ext>
              </c:extLst>
              <c:f>('GR 11'!$E$16:$F$22,'GR 11'!$E$24:$F$25)</c:f>
              <c:multiLvlStrCache>
                <c:ptCount val="9"/>
                <c:lvl>
                  <c:pt idx="0">
                    <c:v>Gallos y gallinas</c:v>
                  </c:pt>
                  <c:pt idx="1">
                    <c:v>Pollitos, Pollitas, Pollos, Pollas</c:v>
                  </c:pt>
                  <c:pt idx="2">
                    <c:v>Patos</c:v>
                  </c:pt>
                  <c:pt idx="3">
                    <c:v>Pavos</c:v>
                  </c:pt>
                  <c:pt idx="4">
                    <c:v>Gallinas Ponedoras</c:v>
                  </c:pt>
                  <c:pt idx="5">
                    <c:v>Gallinas Reproductoras</c:v>
                  </c:pt>
                  <c:pt idx="6">
                    <c:v>Pollitos, Pollitas, Pollos, Pollas</c:v>
                  </c:pt>
                  <c:pt idx="7">
                    <c:v>Pavos</c:v>
                  </c:pt>
                  <c:pt idx="8">
                    <c:v>Codornices</c:v>
                  </c:pt>
                </c:lvl>
                <c:lvl>
                  <c:pt idx="0">
                    <c:v>AVES CRIADAS EN CAMPO</c:v>
                  </c:pt>
                  <c:pt idx="4">
                    <c:v>AVES CRIADAS EN PLANTELES AVÍCOLAS</c:v>
                  </c:pt>
                </c:lvl>
              </c:multiLvlStrCache>
            </c:multiLvl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'GR 11'!$G$16:$G$25</c15:sqref>
                  </c15:fullRef>
                </c:ext>
              </c:extLst>
              <c:f>('GR 11'!$G$16:$G$22,'GR 11'!$G$24:$G$25)</c:f>
              <c:numCache>
                <c:formatCode>_(* #,##0_);_(* \(#,##0\);_(* "-"??_);_(@_)</c:formatCode>
                <c:ptCount val="9"/>
                <c:pt idx="0">
                  <c:v>3344602.3718666495</c:v>
                </c:pt>
                <c:pt idx="1">
                  <c:v>3847466.3752993005</c:v>
                </c:pt>
                <c:pt idx="2">
                  <c:v>483969.05888887192</c:v>
                </c:pt>
                <c:pt idx="3">
                  <c:v>41912.550816456096</c:v>
                </c:pt>
                <c:pt idx="4">
                  <c:v>8355800.7009953661</c:v>
                </c:pt>
                <c:pt idx="5">
                  <c:v>1705851.2048220362</c:v>
                </c:pt>
                <c:pt idx="6">
                  <c:v>25318904.300047252</c:v>
                </c:pt>
                <c:pt idx="7">
                  <c:v>170160</c:v>
                </c:pt>
                <c:pt idx="8">
                  <c:v>100812.80261402018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ECEF-406A-8E4A-634F3ACBC2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1208704"/>
        <c:axId val="111218688"/>
      </c:barChart>
      <c:catAx>
        <c:axId val="111208704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txPr>
          <a:bodyPr/>
          <a:lstStyle/>
          <a:p>
            <a:pPr>
              <a:defRPr b="1">
                <a:solidFill>
                  <a:schemeClr val="bg2">
                    <a:lumMod val="25000"/>
                  </a:schemeClr>
                </a:solidFill>
              </a:defRPr>
            </a:pPr>
            <a:endParaRPr lang="en-US"/>
          </a:p>
        </c:txPr>
        <c:crossAx val="111218688"/>
        <c:crosses val="autoZero"/>
        <c:auto val="1"/>
        <c:lblAlgn val="ctr"/>
        <c:lblOffset val="100"/>
        <c:noMultiLvlLbl val="0"/>
      </c:catAx>
      <c:valAx>
        <c:axId val="111218688"/>
        <c:scaling>
          <c:orientation val="minMax"/>
        </c:scaling>
        <c:delete val="1"/>
        <c:axPos val="l"/>
        <c:numFmt formatCode="_(* #,##0_);_(* \(#,##0\);_(* &quot;-&quot;??_);_(@_)" sourceLinked="1"/>
        <c:majorTickMark val="out"/>
        <c:minorTickMark val="none"/>
        <c:tickLblPos val="none"/>
        <c:crossAx val="11120870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900">
          <a:latin typeface="Century Gothic" panose="020B0502020202020204" pitchFamily="34" charset="0"/>
        </a:defRPr>
      </a:pPr>
      <a:endParaRPr lang="en-US"/>
    </a:p>
  </c:txPr>
  <c:printSettings>
    <c:headerFooter/>
    <c:pageMargins b="0.75000000000001099" l="0.70000000000000062" r="0.70000000000000062" t="0.75000000000001099" header="0.30000000000000032" footer="0.30000000000000032"/>
    <c:pageSetup paperSize="9" orientation="landscape" horizontalDpi="300" verticalDpi="300"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Calibri"/>
                <a:cs typeface="Calibri"/>
              </a:defRPr>
            </a:pPr>
            <a:r>
              <a:rPr lang="es-EC" sz="1200" b="1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cs typeface="Arial"/>
              </a:rPr>
              <a:t>OTRAS ESPECIES DE GANADO</a:t>
            </a:r>
          </a:p>
          <a:p>
            <a:pPr>
              <a:defRPr sz="10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cs typeface="Arial"/>
              </a:rPr>
              <a:t>NÚMERO DE CABEZAS POR ESPECIE, SEGÚN REGIÓN</a:t>
            </a:r>
            <a:endParaRPr lang="es-EC">
              <a:latin typeface="Century Gothic" panose="020B0502020202020204" pitchFamily="34" charset="0"/>
            </a:endParaRPr>
          </a:p>
        </c:rich>
      </c:tx>
      <c:layout>
        <c:manualLayout>
          <c:xMode val="edge"/>
          <c:yMode val="edge"/>
          <c:x val="0.27870981288629243"/>
          <c:y val="3.2763532763532784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0193554809447336"/>
          <c:y val="0.17521404082791447"/>
          <c:w val="0.88000055443583314"/>
          <c:h val="0.5790610373702973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'GR 60'!$D$21</c:f>
              <c:strCache>
                <c:ptCount val="1"/>
                <c:pt idx="0">
                  <c:v>Caballar</c:v>
                </c:pt>
              </c:strCache>
            </c:strRef>
          </c:tx>
          <c:spPr>
            <a:solidFill>
              <a:srgbClr val="549E3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60'!$D$22:$D$25</c:f>
              <c:numCache>
                <c:formatCode>#,##0</c:formatCode>
                <c:ptCount val="4"/>
                <c:pt idx="0">
                  <c:v>99383.236637313443</c:v>
                </c:pt>
                <c:pt idx="1">
                  <c:v>90707.024881134159</c:v>
                </c:pt>
                <c:pt idx="2">
                  <c:v>19754.941991552227</c:v>
                </c:pt>
                <c:pt idx="3">
                  <c:v>145.22150974507852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50-4858-AABF-53FB0D0990A0}"/>
            </c:ext>
          </c:extLst>
        </c:ser>
        <c:ser>
          <c:idx val="1"/>
          <c:order val="1"/>
          <c:tx>
            <c:strRef>
              <c:f>'GR 60'!$E$21</c:f>
              <c:strCache>
                <c:ptCount val="1"/>
                <c:pt idx="0">
                  <c:v>Asnal</c:v>
                </c:pt>
              </c:strCache>
            </c:strRef>
          </c:tx>
          <c:spPr>
            <a:solidFill>
              <a:srgbClr val="02715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60'!$E$22:$E$25</c:f>
              <c:numCache>
                <c:formatCode>#,##0</c:formatCode>
                <c:ptCount val="4"/>
                <c:pt idx="0">
                  <c:v>34817.433730408979</c:v>
                </c:pt>
                <c:pt idx="1">
                  <c:v>14359.711187386831</c:v>
                </c:pt>
                <c:pt idx="2">
                  <c:v>550.10178151870605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E50-4858-AABF-53FB0D0990A0}"/>
            </c:ext>
          </c:extLst>
        </c:ser>
        <c:ser>
          <c:idx val="2"/>
          <c:order val="2"/>
          <c:tx>
            <c:strRef>
              <c:f>'GR 60'!$F$21</c:f>
              <c:strCache>
                <c:ptCount val="1"/>
                <c:pt idx="0">
                  <c:v>Caprino</c:v>
                </c:pt>
              </c:strCache>
            </c:strRef>
          </c:tx>
          <c:spPr>
            <a:solidFill>
              <a:srgbClr val="C0CF3A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60'!$F$22:$F$25</c:f>
              <c:numCache>
                <c:formatCode>#,##0</c:formatCode>
                <c:ptCount val="4"/>
                <c:pt idx="0">
                  <c:v>30291.436257382084</c:v>
                </c:pt>
                <c:pt idx="1">
                  <c:v>9220.2924340025947</c:v>
                </c:pt>
                <c:pt idx="2">
                  <c:v>64.52310017153674</c:v>
                </c:pt>
                <c:pt idx="3">
                  <c:v>6.7407455424033333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E50-4858-AABF-53FB0D0990A0}"/>
            </c:ext>
          </c:extLst>
        </c:ser>
        <c:ser>
          <c:idx val="3"/>
          <c:order val="3"/>
          <c:tx>
            <c:strRef>
              <c:f>'GR 60'!$G$21</c:f>
              <c:strCache>
                <c:ptCount val="1"/>
                <c:pt idx="0">
                  <c:v>Mular</c:v>
                </c:pt>
              </c:strCache>
            </c:strRef>
          </c:tx>
          <c:spPr>
            <a:solidFill>
              <a:srgbClr val="D7E39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60'!$G$22:$G$25</c:f>
              <c:numCache>
                <c:formatCode>#,##0</c:formatCode>
                <c:ptCount val="4"/>
                <c:pt idx="0">
                  <c:v>22330.57817306534</c:v>
                </c:pt>
                <c:pt idx="1">
                  <c:v>53631.829473468941</c:v>
                </c:pt>
                <c:pt idx="2">
                  <c:v>4076.4022668289062</c:v>
                </c:pt>
                <c:pt idx="3">
                  <c:v>72.068515031029804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E50-4858-AABF-53FB0D0990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0"/>
        <c:axId val="126363904"/>
        <c:axId val="126369792"/>
      </c:barChart>
      <c:catAx>
        <c:axId val="12636390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6369792"/>
        <c:crosses val="autoZero"/>
        <c:auto val="1"/>
        <c:lblAlgn val="ctr"/>
        <c:lblOffset val="100"/>
        <c:noMultiLvlLbl val="0"/>
      </c:catAx>
      <c:valAx>
        <c:axId val="126369792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Calibri"/>
                <a:cs typeface="Arial" pitchFamily="34" charset="0"/>
              </a:defRPr>
            </a:pPr>
            <a:endParaRPr lang="en-US"/>
          </a:p>
        </c:txPr>
        <c:crossAx val="126363904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Arial"/>
                <a:cs typeface="Arial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899" r="0.75000000000000899" t="1" header="0" footer="0"/>
    <c:pageSetup paperSize="9" orientation="landscape"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 algn="ctr">
              <a:defRPr sz="1200">
                <a:latin typeface="Century Gothic" panose="020B0502020202020204" pitchFamily="34" charset="0"/>
              </a:defRPr>
            </a:pPr>
            <a:r>
              <a:rPr lang="es-EC" sz="120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  <a:cs typeface="Arial" pitchFamily="34" charset="0"/>
              </a:rPr>
              <a:t>AVES CRIADAS EN CAMPO</a:t>
            </a:r>
          </a:p>
          <a:p>
            <a:pPr algn="ctr">
              <a:defRPr sz="1200">
                <a:latin typeface="Century Gothic" panose="020B0502020202020204" pitchFamily="34" charset="0"/>
              </a:defRPr>
            </a:pPr>
            <a:r>
              <a:rPr lang="es-EC" sz="1000" b="0" i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  <a:cs typeface="Arial" pitchFamily="34" charset="0"/>
              </a:rPr>
              <a:t>NÚMERO DE AVES POR ESPECIES Y PORCENTAJE, SEGÚN REGIÓN</a:t>
            </a:r>
          </a:p>
          <a:p>
            <a:pPr algn="ctr">
              <a:defRPr sz="1200">
                <a:latin typeface="Century Gothic" panose="020B0502020202020204" pitchFamily="34" charset="0"/>
              </a:defRPr>
            </a:pPr>
            <a:endParaRPr lang="es-EC" sz="1200">
              <a:latin typeface="Century Gothic" panose="020B0502020202020204" pitchFamily="34" charset="0"/>
            </a:endParaRPr>
          </a:p>
        </c:rich>
      </c:tx>
      <c:layout>
        <c:manualLayout>
          <c:xMode val="edge"/>
          <c:yMode val="edge"/>
          <c:x val="0.2972286678326746"/>
          <c:y val="1.4049143117802251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26147977231167335"/>
          <c:y val="0.13330327131408057"/>
          <c:w val="0.73341882412584214"/>
          <c:h val="0.61586638830897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'GR 61'!$D$25</c:f>
              <c:strCache>
                <c:ptCount val="1"/>
                <c:pt idx="0">
                  <c:v>Pollos, Pollas</c:v>
                </c:pt>
              </c:strCache>
            </c:strRef>
          </c:tx>
          <c:spPr>
            <a:solidFill>
              <a:srgbClr val="549E3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61'!$D$26:$D$29</c:f>
              <c:numCache>
                <c:formatCode>#,##0_);\(#,##0\)</c:formatCode>
                <c:ptCount val="4"/>
                <c:pt idx="0">
                  <c:v>1436713.9329510187</c:v>
                </c:pt>
                <c:pt idx="1">
                  <c:v>2013089.4561904818</c:v>
                </c:pt>
                <c:pt idx="2">
                  <c:v>395494.04075504479</c:v>
                </c:pt>
                <c:pt idx="3">
                  <c:v>2168.9454027718089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FA-4AA7-89B7-5D99B66E3356}"/>
            </c:ext>
          </c:extLst>
        </c:ser>
        <c:ser>
          <c:idx val="1"/>
          <c:order val="1"/>
          <c:tx>
            <c:strRef>
              <c:f>'GR 61'!$E$25</c:f>
              <c:strCache>
                <c:ptCount val="1"/>
                <c:pt idx="0">
                  <c:v>Gallos y gallinas</c:v>
                </c:pt>
              </c:strCache>
            </c:strRef>
          </c:tx>
          <c:spPr>
            <a:solidFill>
              <a:srgbClr val="02715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61'!$E$26:$E$29</c:f>
              <c:numCache>
                <c:formatCode>#,##0_);\(#,##0\)</c:formatCode>
                <c:ptCount val="4"/>
                <c:pt idx="0">
                  <c:v>1426031.4782984895</c:v>
                </c:pt>
                <c:pt idx="1">
                  <c:v>1540267.4726725153</c:v>
                </c:pt>
                <c:pt idx="2">
                  <c:v>376366.33389571175</c:v>
                </c:pt>
                <c:pt idx="3">
                  <c:v>1937.0869999496088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BFA-4AA7-89B7-5D99B66E3356}"/>
            </c:ext>
          </c:extLst>
        </c:ser>
        <c:ser>
          <c:idx val="2"/>
          <c:order val="2"/>
          <c:tx>
            <c:strRef>
              <c:f>'GR 61'!$F$25</c:f>
              <c:strCache>
                <c:ptCount val="1"/>
                <c:pt idx="0">
                  <c:v>Patos</c:v>
                </c:pt>
              </c:strCache>
            </c:strRef>
          </c:tx>
          <c:spPr>
            <a:solidFill>
              <a:srgbClr val="C0CF3A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61'!$F$26:$F$29</c:f>
              <c:numCache>
                <c:formatCode>#,##0_);\(#,##0\)</c:formatCode>
                <c:ptCount val="4"/>
                <c:pt idx="0">
                  <c:v>95965.215954965592</c:v>
                </c:pt>
                <c:pt idx="1">
                  <c:v>346996.18094761466</c:v>
                </c:pt>
                <c:pt idx="2">
                  <c:v>40763.021513859967</c:v>
                </c:pt>
                <c:pt idx="3">
                  <c:v>244.64047243185317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BFA-4AA7-89B7-5D99B66E3356}"/>
            </c:ext>
          </c:extLst>
        </c:ser>
        <c:ser>
          <c:idx val="3"/>
          <c:order val="3"/>
          <c:tx>
            <c:strRef>
              <c:f>'GR 61'!$G$25</c:f>
              <c:strCache>
                <c:ptCount val="1"/>
                <c:pt idx="0">
                  <c:v>Pavos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61'!$G$26:$G$29</c:f>
              <c:numCache>
                <c:formatCode>#,##0_);\(#,##0\)</c:formatCode>
                <c:ptCount val="4"/>
                <c:pt idx="0">
                  <c:v>13127.67841831081</c:v>
                </c:pt>
                <c:pt idx="1">
                  <c:v>27354.966773915206</c:v>
                </c:pt>
                <c:pt idx="2">
                  <c:v>1387.6001310753857</c:v>
                </c:pt>
                <c:pt idx="3">
                  <c:v>42.305493154705005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BFA-4AA7-89B7-5D99B66E33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0"/>
        <c:axId val="126404096"/>
        <c:axId val="126405632"/>
      </c:barChart>
      <c:catAx>
        <c:axId val="1264040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/>
            </a:pPr>
            <a:endParaRPr lang="en-US"/>
          </a:p>
        </c:txPr>
        <c:crossAx val="126405632"/>
        <c:crosses val="autoZero"/>
        <c:auto val="1"/>
        <c:lblAlgn val="ctr"/>
        <c:lblOffset val="100"/>
        <c:noMultiLvlLbl val="0"/>
      </c:catAx>
      <c:valAx>
        <c:axId val="126405632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900">
                <a:latin typeface="Century Gothic" panose="020B0502020202020204" pitchFamily="34" charset="0"/>
                <a:cs typeface="Arial" pitchFamily="34" charset="0"/>
              </a:defRPr>
            </a:pPr>
            <a:endParaRPr lang="en-US"/>
          </a:p>
        </c:txPr>
        <c:crossAx val="126404096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>
                <a:latin typeface="Century Gothic" panose="020B0502020202020204" pitchFamily="34" charset="0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solidFill>
      <a:schemeClr val="bg1"/>
    </a:solidFill>
    <a:ln>
      <a:noFill/>
    </a:ln>
  </c:spPr>
  <c:printSettings>
    <c:headerFooter alignWithMargins="0"/>
    <c:pageMargins b="1" l="0.7500000000000091" r="0.7500000000000091" t="1" header="0" footer="0"/>
    <c:pageSetup paperSize="9" orientation="landscape"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2638888888888888"/>
          <c:y val="0.33101851851851855"/>
          <c:w val="0.68888888888888888"/>
          <c:h val="0.65277777777777779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AD30-44FC-80C8-A9267458B8A0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AD30-44FC-80C8-A9267458B8A0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AD30-44FC-80C8-A9267458B8A0}"/>
              </c:ext>
            </c:extLst>
          </c:dPt>
          <c:dLbls>
            <c:dLbl>
              <c:idx val="1"/>
              <c:layout>
                <c:manualLayout>
                  <c:x val="0.29573118985126862"/>
                  <c:y val="-0.21712489063867016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D30-44FC-80C8-A9267458B8A0}"/>
                </c:ext>
              </c:extLst>
            </c:dLbl>
            <c:dLbl>
              <c:idx val="3"/>
              <c:layout>
                <c:manualLayout>
                  <c:x val="4.4096237970253721E-2"/>
                  <c:y val="-2.447251385243511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AD30-44FC-80C8-A9267458B8A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61'!$O$18:$O$21</c:f>
              <c:strCache>
                <c:ptCount val="4"/>
                <c:pt idx="0">
                  <c:v> Región Sierra </c:v>
                </c:pt>
                <c:pt idx="1">
                  <c:v> Región Costa </c:v>
                </c:pt>
                <c:pt idx="2">
                  <c:v> Región Oriental </c:v>
                </c:pt>
                <c:pt idx="3">
                  <c:v> Zonas no delimitadas </c:v>
                </c:pt>
              </c:strCache>
            </c:strRef>
          </c:cat>
          <c:val>
            <c:numRef>
              <c:f>'GR 61'!$P$18:$P$21</c:f>
              <c:numCache>
                <c:formatCode>_(* #,##0_);_(* \(#,##0\);_(* "-"??_);_(@_)</c:formatCode>
                <c:ptCount val="4"/>
                <c:pt idx="0">
                  <c:v>2971838.3056227877</c:v>
                </c:pt>
                <c:pt idx="1">
                  <c:v>3927708.0765845324</c:v>
                </c:pt>
                <c:pt idx="2">
                  <c:v>814010.99629569147</c:v>
                </c:pt>
                <c:pt idx="3">
                  <c:v>4392.9783683079768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AD30-44FC-80C8-A9267458B8A0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200" b="0" i="0" u="none" strike="noStrike" baseline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  <a:ea typeface="Calibri"/>
                <a:cs typeface="Calibri"/>
              </a:defRPr>
            </a:pPr>
            <a:r>
              <a:rPr lang="es-EC" sz="1200" b="1" i="0" u="none" strike="noStrike" baseline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  <a:cs typeface="Arial"/>
              </a:rPr>
              <a:t>AVES CRIADAS EN PLANTEL AVÍCOLA </a:t>
            </a:r>
          </a:p>
          <a:p>
            <a:pPr>
              <a:defRPr sz="1200" b="0" i="0" u="none" strike="noStrike" baseline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  <a:cs typeface="Arial"/>
              </a:rPr>
              <a:t>NÚMERO DE AVES POR ESPECIES Y PORCENTAJE, SEGÚN REGI</a:t>
            </a:r>
            <a:r>
              <a:rPr lang="es-EC" sz="1200" b="0" i="0" u="none" strike="noStrike" baseline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  <a:cs typeface="Arial"/>
              </a:rPr>
              <a:t>ÓN</a:t>
            </a:r>
            <a:endParaRPr lang="es-EC" sz="1200" b="0">
              <a:solidFill>
                <a:schemeClr val="bg2">
                  <a:lumMod val="25000"/>
                </a:schemeClr>
              </a:solidFill>
              <a:latin typeface="Century Gothic" panose="020B0502020202020204" pitchFamily="34" charset="0"/>
            </a:endParaRPr>
          </a:p>
        </c:rich>
      </c:tx>
      <c:layout>
        <c:manualLayout>
          <c:xMode val="edge"/>
          <c:yMode val="edge"/>
          <c:x val="0.25484046619520495"/>
          <c:y val="2.6184054387410931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21392396921229129"/>
          <c:y val="0.14500775240932823"/>
          <c:w val="0.7499586155052802"/>
          <c:h val="0.6257640977792003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'GR 65'!$C$15</c:f>
              <c:strCache>
                <c:ptCount val="1"/>
                <c:pt idx="0">
                  <c:v>REGIÓN SIERRA</c:v>
                </c:pt>
              </c:strCache>
            </c:strRef>
          </c:tx>
          <c:spPr>
            <a:solidFill>
              <a:srgbClr val="549E39"/>
            </a:solidFill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1D2F-435A-B53C-8C682C92633C}"/>
              </c:ext>
            </c:extLst>
          </c:dPt>
          <c:cat>
            <c:strRef>
              <c:f>'GR 65'!$D$14:$I$14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65'!$D$15:$I$15</c:f>
              <c:numCache>
                <c:formatCode>#,##0</c:formatCode>
                <c:ptCount val="6"/>
                <c:pt idx="0">
                  <c:v>13849728.939575447</c:v>
                </c:pt>
                <c:pt idx="1">
                  <c:v>7169850.8166578002</c:v>
                </c:pt>
                <c:pt idx="2">
                  <c:v>801062.20482203586</c:v>
                </c:pt>
                <c:pt idx="4">
                  <c:v>59000</c:v>
                </c:pt>
                <c:pt idx="5">
                  <c:v>58812.802614020198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D2F-435A-B53C-8C682C92633C}"/>
            </c:ext>
          </c:extLst>
        </c:ser>
        <c:ser>
          <c:idx val="1"/>
          <c:order val="1"/>
          <c:tx>
            <c:strRef>
              <c:f>'GR 65'!$C$16</c:f>
              <c:strCache>
                <c:ptCount val="1"/>
                <c:pt idx="0">
                  <c:v>REGIÓN COSTA</c:v>
                </c:pt>
              </c:strCache>
            </c:strRef>
          </c:tx>
          <c:spPr>
            <a:solidFill>
              <a:srgbClr val="027159"/>
            </a:solidFill>
          </c:spPr>
          <c:invertIfNegative val="0"/>
          <c:cat>
            <c:strRef>
              <c:f>'GR 65'!$D$14:$I$14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65'!$D$16:$I$16</c:f>
              <c:numCache>
                <c:formatCode>#,##0</c:formatCode>
                <c:ptCount val="6"/>
                <c:pt idx="0">
                  <c:v>10031963.742846979</c:v>
                </c:pt>
                <c:pt idx="1">
                  <c:v>1185819.88433756</c:v>
                </c:pt>
                <c:pt idx="2">
                  <c:v>734729.00000000012</c:v>
                </c:pt>
                <c:pt idx="4">
                  <c:v>111160</c:v>
                </c:pt>
                <c:pt idx="5">
                  <c:v>42000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D2F-435A-B53C-8C682C92633C}"/>
            </c:ext>
          </c:extLst>
        </c:ser>
        <c:ser>
          <c:idx val="2"/>
          <c:order val="2"/>
          <c:tx>
            <c:strRef>
              <c:f>'GR 65'!$C$17</c:f>
              <c:strCache>
                <c:ptCount val="1"/>
                <c:pt idx="0">
                  <c:v>REGIÓN ORIENTAL</c:v>
                </c:pt>
              </c:strCache>
            </c:strRef>
          </c:tx>
          <c:spPr>
            <a:solidFill>
              <a:srgbClr val="C0CF3A"/>
            </a:solidFill>
          </c:spPr>
          <c:invertIfNegative val="0"/>
          <c:cat>
            <c:strRef>
              <c:f>'GR 65'!$D$14:$I$14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65'!$D$17:$I$17</c:f>
              <c:numCache>
                <c:formatCode>#,##0</c:formatCode>
                <c:ptCount val="6"/>
                <c:pt idx="0">
                  <c:v>1426811.6176247976</c:v>
                </c:pt>
                <c:pt idx="1">
                  <c:v>130</c:v>
                </c:pt>
                <c:pt idx="2">
                  <c:v>53060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D2F-435A-B53C-8C682C92633C}"/>
            </c:ext>
          </c:extLst>
        </c:ser>
        <c:ser>
          <c:idx val="3"/>
          <c:order val="3"/>
          <c:tx>
            <c:strRef>
              <c:f>'GR 65'!$C$18</c:f>
              <c:strCache>
                <c:ptCount val="1"/>
                <c:pt idx="0">
                  <c:v>ZONAS NO DELIMITADAS</c:v>
                </c:pt>
              </c:strCache>
            </c:strRef>
          </c:tx>
          <c:spPr>
            <a:solidFill>
              <a:srgbClr val="A0D565"/>
            </a:solidFill>
          </c:spPr>
          <c:invertIfNegative val="0"/>
          <c:cat>
            <c:strRef>
              <c:f>'GR 65'!$D$14:$I$14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65'!$D$18:$I$18</c:f>
              <c:numCache>
                <c:formatCode>#,##0</c:formatCode>
                <c:ptCount val="6"/>
                <c:pt idx="0">
                  <c:v>10400</c:v>
                </c:pt>
                <c:pt idx="2">
                  <c:v>117000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D2F-435A-B53C-8C682C9263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"/>
        <c:axId val="126525824"/>
        <c:axId val="126527360"/>
      </c:barChart>
      <c:catAx>
        <c:axId val="12652582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6527360"/>
        <c:crosses val="autoZero"/>
        <c:auto val="1"/>
        <c:lblAlgn val="ctr"/>
        <c:lblOffset val="100"/>
        <c:noMultiLvlLbl val="0"/>
      </c:catAx>
      <c:valAx>
        <c:axId val="126527360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Calibri"/>
                <a:cs typeface="Arial" pitchFamily="34" charset="0"/>
              </a:defRPr>
            </a:pPr>
            <a:endParaRPr lang="en-US"/>
          </a:p>
        </c:txPr>
        <c:crossAx val="126525824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Arial"/>
                <a:cs typeface="Arial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899" r="0.75000000000000899" t="1" header="0" footer="0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7337547770899188E-2"/>
          <c:y val="0.13858175780654441"/>
          <c:w val="0.77048721641386275"/>
          <c:h val="0.75707328382426542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BFF6-4DEE-98B7-167B617AE89C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BFF6-4DEE-98B7-167B617AE89C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BFF6-4DEE-98B7-167B617AE89C}"/>
              </c:ext>
            </c:extLst>
          </c:dPt>
          <c:dPt>
            <c:idx val="3"/>
            <c:bubble3D val="0"/>
            <c:spPr>
              <a:solidFill>
                <a:srgbClr val="A0D565"/>
              </a:solidFill>
            </c:spPr>
            <c:extLst>
              <c:ext xmlns:c16="http://schemas.microsoft.com/office/drawing/2014/chart" uri="{C3380CC4-5D6E-409C-BE32-E72D297353CC}">
                <c16:uniqueId val="{00000007-BFF6-4DEE-98B7-167B617AE89C}"/>
              </c:ext>
            </c:extLst>
          </c:dPt>
          <c:dLbls>
            <c:dLbl>
              <c:idx val="0"/>
              <c:layout>
                <c:manualLayout>
                  <c:x val="-0.28150435471100554"/>
                  <c:y val="-0.1228382216873200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FF6-4DEE-98B7-167B617AE89C}"/>
                </c:ext>
              </c:extLst>
            </c:dLbl>
            <c:dLbl>
              <c:idx val="1"/>
              <c:layout>
                <c:manualLayout>
                  <c:x val="0.27149656174213377"/>
                  <c:y val="3.357902155840040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FF6-4DEE-98B7-167B617AE89C}"/>
                </c:ext>
              </c:extLst>
            </c:dLbl>
            <c:dLbl>
              <c:idx val="2"/>
              <c:layout>
                <c:manualLayout>
                  <c:x val="2.1213957518968086E-2"/>
                  <c:y val="-3.66064172881759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BFF6-4DEE-98B7-167B617AE89C}"/>
                </c:ext>
              </c:extLst>
            </c:dLbl>
            <c:dLbl>
              <c:idx val="3"/>
              <c:layout>
                <c:manualLayout>
                  <c:x val="9.1443569553805767E-2"/>
                  <c:y val="-1.858581949508658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BFF6-4DEE-98B7-167B617AE89C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65'!$O$18:$O$21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65'!$P$18:$P$21</c:f>
              <c:numCache>
                <c:formatCode>_(* #,##0_);_(* \(#,##0\);_(* "-"??_);_(@_)</c:formatCode>
                <c:ptCount val="4"/>
                <c:pt idx="0">
                  <c:v>21938454.763669316</c:v>
                </c:pt>
                <c:pt idx="1">
                  <c:v>12105672.627184542</c:v>
                </c:pt>
                <c:pt idx="2">
                  <c:v>1480001.6176247981</c:v>
                </c:pt>
                <c:pt idx="3">
                  <c:v>127400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BFF6-4DEE-98B7-167B617AE89C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2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Calibri"/>
                <a:cs typeface="Calibri"/>
              </a:defRPr>
            </a:pPr>
            <a:r>
              <a:rPr lang="es-EC" sz="1200" b="1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cs typeface="Arial"/>
              </a:rPr>
              <a:t>GANADO VACUNO</a:t>
            </a:r>
          </a:p>
          <a:p>
            <a:pPr>
              <a:defRPr sz="12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cs typeface="Arial"/>
              </a:rPr>
              <a:t>NÚMERO DE VACAS ORDEÑADAS Y PRODUCCIÓN DE LECHE, SEGÚN REGIÓN</a:t>
            </a:r>
            <a:endParaRPr lang="es-EC" sz="1000">
              <a:latin typeface="Century Gothic" panose="020B0502020202020204" pitchFamily="34" charset="0"/>
            </a:endParaRPr>
          </a:p>
        </c:rich>
      </c:tx>
      <c:layout>
        <c:manualLayout>
          <c:xMode val="edge"/>
          <c:yMode val="edge"/>
          <c:x val="0.39102730967260463"/>
          <c:y val="2.9647801245060973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30862292261968766"/>
          <c:y val="0.10763330823951665"/>
          <c:w val="0.69137707738031562"/>
          <c:h val="0.7039440019767306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'GR 66'!$F$14</c:f>
              <c:strCache>
                <c:ptCount val="1"/>
                <c:pt idx="0">
                  <c:v>NÚMERO TOTAL DE VACAS ORDEÑADAS</c:v>
                </c:pt>
              </c:strCache>
            </c:strRef>
          </c:tx>
          <c:spPr>
            <a:solidFill>
              <a:srgbClr val="549E3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delimitas</c:v>
              </c:pt>
            </c:strLit>
          </c:cat>
          <c:val>
            <c:numRef>
              <c:f>'GR 66'!$F$15:$F$18</c:f>
              <c:numCache>
                <c:formatCode>#,##0</c:formatCode>
                <c:ptCount val="4"/>
                <c:pt idx="0">
                  <c:v>550595.71238094231</c:v>
                </c:pt>
                <c:pt idx="1">
                  <c:v>256802.66110282941</c:v>
                </c:pt>
                <c:pt idx="2">
                  <c:v>48515.407493276783</c:v>
                </c:pt>
                <c:pt idx="3">
                  <c:v>250.71200532206396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A7-4920-A815-C8138D9E23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813696"/>
        <c:axId val="126815616"/>
      </c:barChart>
      <c:lineChart>
        <c:grouping val="standard"/>
        <c:varyColors val="0"/>
        <c:ser>
          <c:idx val="1"/>
          <c:order val="1"/>
          <c:tx>
            <c:strRef>
              <c:f>'GR 66'!$G$14</c:f>
              <c:strCache>
                <c:ptCount val="1"/>
                <c:pt idx="0">
                  <c:v>PRODUCCIÓN TOTAL DE LECHE (Litros)</c:v>
                </c:pt>
              </c:strCache>
            </c:strRef>
          </c:tx>
          <c:spPr>
            <a:ln>
              <a:solidFill>
                <a:srgbClr val="C0CF3A"/>
              </a:solidFill>
            </a:ln>
          </c:spPr>
          <c:marker>
            <c:spPr>
              <a:solidFill>
                <a:srgbClr val="027159"/>
              </a:solidFill>
            </c:spPr>
          </c:marker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delimitas</c:v>
              </c:pt>
            </c:strLit>
          </c:cat>
          <c:val>
            <c:numRef>
              <c:f>'GR 66'!$G$15:$G$18</c:f>
              <c:numCache>
                <c:formatCode>#,##0</c:formatCode>
                <c:ptCount val="4"/>
                <c:pt idx="0">
                  <c:v>3915787.0561600281</c:v>
                </c:pt>
                <c:pt idx="1">
                  <c:v>1009643.7076372688</c:v>
                </c:pt>
                <c:pt idx="2">
                  <c:v>207898.33547060037</c:v>
                </c:pt>
                <c:pt idx="3">
                  <c:v>2075.4957701527937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A7-4920-A815-C8138D9E23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847616"/>
        <c:axId val="126846080"/>
      </c:lineChart>
      <c:catAx>
        <c:axId val="1268136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26815616"/>
        <c:crosses val="autoZero"/>
        <c:auto val="1"/>
        <c:lblAlgn val="ctr"/>
        <c:lblOffset val="100"/>
        <c:noMultiLvlLbl val="0"/>
      </c:catAx>
      <c:valAx>
        <c:axId val="126815616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Calibri"/>
                <a:cs typeface="Arial" panose="020B0604020202020204" pitchFamily="34" charset="0"/>
              </a:defRPr>
            </a:pPr>
            <a:endParaRPr lang="en-US"/>
          </a:p>
        </c:txPr>
        <c:crossAx val="126813696"/>
        <c:crosses val="autoZero"/>
        <c:crossBetween val="between"/>
      </c:valAx>
      <c:valAx>
        <c:axId val="126846080"/>
        <c:scaling>
          <c:orientation val="minMax"/>
        </c:scaling>
        <c:delete val="0"/>
        <c:axPos val="r"/>
        <c:numFmt formatCode="#,##0" sourceLinked="1"/>
        <c:majorTickMark val="out"/>
        <c:minorTickMark val="none"/>
        <c:tickLblPos val="nextTo"/>
        <c:crossAx val="126847616"/>
        <c:crosses val="max"/>
        <c:crossBetween val="between"/>
      </c:valAx>
      <c:catAx>
        <c:axId val="12684761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26846080"/>
        <c:crosses val="autoZero"/>
        <c:auto val="1"/>
        <c:lblAlgn val="ctr"/>
        <c:lblOffset val="100"/>
        <c:noMultiLvlLbl val="0"/>
      </c:cat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="0" i="0" u="none" strike="noStrike" baseline="0">
                <a:solidFill>
                  <a:srgbClr val="000000"/>
                </a:solidFill>
                <a:latin typeface="Century Gothic" panose="020B0502020202020204" pitchFamily="34" charset="0"/>
                <a:ea typeface="Arial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888" r="0.75000000000000888" t="1" header="0" footer="0"/>
    <c:pageSetup paperSize="9" orientation="landscape"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>
                <a:latin typeface="Century Gothic" panose="020B0502020202020204" pitchFamily="34" charset="0"/>
                <a:cs typeface="Arial" pitchFamily="34" charset="0"/>
              </a:rPr>
              <a:t>AVES DE CAMPO</a:t>
            </a:r>
          </a:p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000" b="0">
                <a:latin typeface="Century Gothic" panose="020B0502020202020204" pitchFamily="34" charset="0"/>
                <a:cs typeface="Arial" pitchFamily="34" charset="0"/>
              </a:rPr>
              <a:t>DESTINO</a:t>
            </a:r>
            <a:r>
              <a:rPr lang="es-EC" sz="1000" b="0" baseline="0">
                <a:latin typeface="Century Gothic" panose="020B0502020202020204" pitchFamily="34" charset="0"/>
                <a:cs typeface="Arial" pitchFamily="34" charset="0"/>
              </a:rPr>
              <a:t> DE LA </a:t>
            </a:r>
            <a:r>
              <a:rPr lang="es-EC" sz="1000" b="0">
                <a:latin typeface="Century Gothic" panose="020B0502020202020204" pitchFamily="34" charset="0"/>
                <a:cs typeface="Arial" pitchFamily="34" charset="0"/>
              </a:rPr>
              <a:t>PRODUCCIÓN DE HUEVOS DE GALLINA</a:t>
            </a:r>
          </a:p>
          <a:p>
            <a:pPr>
              <a:defRPr sz="1200">
                <a:latin typeface="Century Gothic" panose="020B0502020202020204" pitchFamily="34" charset="0"/>
              </a:defRPr>
            </a:pPr>
            <a:endParaRPr lang="es-EC" sz="1000">
              <a:latin typeface="Century Gothic" panose="020B0502020202020204" pitchFamily="34" charset="0"/>
            </a:endParaRPr>
          </a:p>
          <a:p>
            <a:pPr>
              <a:defRPr sz="1200">
                <a:latin typeface="Century Gothic" panose="020B0502020202020204" pitchFamily="34" charset="0"/>
              </a:defRPr>
            </a:pPr>
            <a:endParaRPr lang="es-EC" sz="1100">
              <a:latin typeface="Century Gothic" panose="020B0502020202020204" pitchFamily="34" charset="0"/>
            </a:endParaRPr>
          </a:p>
        </c:rich>
      </c:tx>
      <c:layout>
        <c:manualLayout>
          <c:xMode val="edge"/>
          <c:yMode val="edge"/>
          <c:x val="0.31940837427837038"/>
          <c:y val="1.7179486399657767E-3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26104855605322974"/>
          <c:y val="0.21076227651030818"/>
          <c:w val="0.73870715858706792"/>
          <c:h val="0.59873114385663972"/>
        </c:manualLayout>
      </c:layout>
      <c:barChart>
        <c:barDir val="col"/>
        <c:grouping val="clustered"/>
        <c:varyColors val="0"/>
        <c:ser>
          <c:idx val="0"/>
          <c:order val="0"/>
          <c:tx>
            <c:v>Región Sierra</c:v>
          </c:tx>
          <c:spPr>
            <a:solidFill>
              <a:srgbClr val="549E39"/>
            </a:solidFill>
          </c:spPr>
          <c:invertIfNegative val="0"/>
          <c:cat>
            <c:strRef>
              <c:f>'GR 67'!$B$16:$D$16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67'!$B$17:$D$17</c:f>
              <c:numCache>
                <c:formatCode>#,##0</c:formatCode>
                <c:ptCount val="3"/>
                <c:pt idx="0">
                  <c:v>1878267.7638719296</c:v>
                </c:pt>
                <c:pt idx="1">
                  <c:v>255867.83532411099</c:v>
                </c:pt>
                <c:pt idx="2">
                  <c:v>152377.83574701371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DC2-42C1-A425-EA76AD0D634F}"/>
            </c:ext>
          </c:extLst>
        </c:ser>
        <c:ser>
          <c:idx val="1"/>
          <c:order val="1"/>
          <c:tx>
            <c:v>Región Costa</c:v>
          </c:tx>
          <c:spPr>
            <a:solidFill>
              <a:srgbClr val="027159"/>
            </a:solidFill>
          </c:spPr>
          <c:invertIfNegative val="0"/>
          <c:cat>
            <c:strRef>
              <c:f>'GR 67'!$B$16:$D$16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67'!$B$18:$D$18</c:f>
              <c:numCache>
                <c:formatCode>#,##0</c:formatCode>
                <c:ptCount val="3"/>
                <c:pt idx="0">
                  <c:v>1690280.9527687882</c:v>
                </c:pt>
                <c:pt idx="1">
                  <c:v>144276.22681067014</c:v>
                </c:pt>
                <c:pt idx="2">
                  <c:v>244101.09196780415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DC2-42C1-A425-EA76AD0D634F}"/>
            </c:ext>
          </c:extLst>
        </c:ser>
        <c:ser>
          <c:idx val="2"/>
          <c:order val="2"/>
          <c:tx>
            <c:v>Región Oriental</c:v>
          </c:tx>
          <c:spPr>
            <a:solidFill>
              <a:srgbClr val="C0CF3A"/>
            </a:solidFill>
          </c:spPr>
          <c:invertIfNegative val="0"/>
          <c:cat>
            <c:strRef>
              <c:f>'GR 67'!$B$16:$D$16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67'!$B$19:$D$19</c:f>
              <c:numCache>
                <c:formatCode>#,##0</c:formatCode>
                <c:ptCount val="3"/>
                <c:pt idx="0">
                  <c:v>436419.48628410377</c:v>
                </c:pt>
                <c:pt idx="1">
                  <c:v>48736.464631217568</c:v>
                </c:pt>
                <c:pt idx="2">
                  <c:v>35172.622286867518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DC2-42C1-A425-EA76AD0D634F}"/>
            </c:ext>
          </c:extLst>
        </c:ser>
        <c:ser>
          <c:idx val="3"/>
          <c:order val="3"/>
          <c:tx>
            <c:v>Zonas no delimitadas</c:v>
          </c:tx>
          <c:spPr>
            <a:solidFill>
              <a:schemeClr val="accent6">
                <a:lumMod val="75000"/>
              </a:schemeClr>
            </a:solidFill>
          </c:spPr>
          <c:invertIfNegative val="0"/>
          <c:cat>
            <c:strRef>
              <c:f>'GR 67'!$B$16:$D$16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67'!$B$20:$D$20</c:f>
              <c:numCache>
                <c:formatCode>#,##0</c:formatCode>
                <c:ptCount val="3"/>
                <c:pt idx="0">
                  <c:v>1482.4997326157525</c:v>
                </c:pt>
                <c:pt idx="1">
                  <c:v>194.21900321789312</c:v>
                </c:pt>
                <c:pt idx="2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DC2-42C1-A425-EA76AD0D63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0"/>
        <c:axId val="127066496"/>
        <c:axId val="127068032"/>
      </c:barChart>
      <c:catAx>
        <c:axId val="127066496"/>
        <c:scaling>
          <c:orientation val="minMax"/>
        </c:scaling>
        <c:delete val="1"/>
        <c:axPos val="b"/>
        <c:numFmt formatCode="General" sourceLinked="0"/>
        <c:majorTickMark val="none"/>
        <c:minorTickMark val="none"/>
        <c:tickLblPos val="none"/>
        <c:crossAx val="127068032"/>
        <c:crosses val="autoZero"/>
        <c:auto val="1"/>
        <c:lblAlgn val="ctr"/>
        <c:lblOffset val="100"/>
        <c:noMultiLvlLbl val="0"/>
      </c:catAx>
      <c:valAx>
        <c:axId val="127068032"/>
        <c:scaling>
          <c:orientation val="minMax"/>
        </c:scaling>
        <c:delete val="0"/>
        <c:axPos val="l"/>
        <c:numFmt formatCode="#,##0" sourceLinked="0"/>
        <c:majorTickMark val="none"/>
        <c:minorTickMark val="none"/>
        <c:tickLblPos val="nextTo"/>
        <c:txPr>
          <a:bodyPr/>
          <a:lstStyle/>
          <a:p>
            <a:pPr>
              <a:defRPr sz="900">
                <a:latin typeface="Century Gothic" panose="020B0502020202020204" pitchFamily="34" charset="0"/>
                <a:cs typeface="Arial" panose="020B0604020202020204" pitchFamily="34" charset="0"/>
              </a:defRPr>
            </a:pPr>
            <a:endParaRPr lang="en-US"/>
          </a:p>
        </c:txPr>
        <c:crossAx val="127066496"/>
        <c:crosses val="autoZero"/>
        <c:crossBetween val="between"/>
      </c:valAx>
      <c:dTable>
        <c:showHorzBorder val="1"/>
        <c:showVertBorder val="1"/>
        <c:showOutline val="1"/>
        <c:showKeys val="1"/>
        <c:spPr>
          <a:ln w="6350">
            <a:solidFill>
              <a:sysClr val="windowText" lastClr="000000"/>
            </a:solidFill>
          </a:ln>
        </c:spPr>
        <c:txPr>
          <a:bodyPr/>
          <a:lstStyle/>
          <a:p>
            <a:pPr rtl="0">
              <a:defRPr sz="900">
                <a:latin typeface="Century Gothic" panose="020B0502020202020204" pitchFamily="34" charset="0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solidFill>
      <a:schemeClr val="bg1"/>
    </a:solidFill>
    <a:ln>
      <a:noFill/>
    </a:ln>
  </c:spPr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>
                <a:latin typeface="Century Gothic" panose="020B0502020202020204" pitchFamily="34" charset="0"/>
                <a:cs typeface="Arial" pitchFamily="34" charset="0"/>
              </a:rPr>
              <a:t>AVES DE PLANTELES AVÍCOLAS</a:t>
            </a:r>
          </a:p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000" b="0">
                <a:latin typeface="Century Gothic" panose="020B0502020202020204" pitchFamily="34" charset="0"/>
                <a:cs typeface="Arial" pitchFamily="34" charset="0"/>
              </a:rPr>
              <a:t>DESTINO</a:t>
            </a:r>
            <a:r>
              <a:rPr lang="es-EC" sz="1000" b="0" baseline="0">
                <a:latin typeface="Century Gothic" panose="020B0502020202020204" pitchFamily="34" charset="0"/>
                <a:cs typeface="Arial" pitchFamily="34" charset="0"/>
              </a:rPr>
              <a:t> DE LA </a:t>
            </a:r>
            <a:r>
              <a:rPr lang="es-EC" sz="1000" b="0">
                <a:latin typeface="Century Gothic" panose="020B0502020202020204" pitchFamily="34" charset="0"/>
                <a:cs typeface="Arial" pitchFamily="34" charset="0"/>
              </a:rPr>
              <a:t>PRODUCCIÓN DE HUEVOS DE GALLINA </a:t>
            </a:r>
            <a:endParaRPr lang="es-EC" sz="1000">
              <a:latin typeface="Century Gothic" panose="020B0502020202020204" pitchFamily="34" charset="0"/>
            </a:endParaRPr>
          </a:p>
        </c:rich>
      </c:tx>
      <c:layout>
        <c:manualLayout>
          <c:xMode val="edge"/>
          <c:yMode val="edge"/>
          <c:x val="0.37756140012655709"/>
          <c:y val="1.6155092278014298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2971071567595901"/>
          <c:y val="0.1317994845487705"/>
          <c:w val="0.69773384053865517"/>
          <c:h val="0.66346129987428037"/>
        </c:manualLayout>
      </c:layout>
      <c:barChart>
        <c:barDir val="col"/>
        <c:grouping val="clustered"/>
        <c:varyColors val="0"/>
        <c:ser>
          <c:idx val="0"/>
          <c:order val="0"/>
          <c:tx>
            <c:v>Región Sierra</c:v>
          </c:tx>
          <c:spPr>
            <a:solidFill>
              <a:srgbClr val="549E39"/>
            </a:solidFill>
          </c:spPr>
          <c:invertIfNegative val="0"/>
          <c:cat>
            <c:strRef>
              <c:f>'GR 67'!$M$18:$O$18</c:f>
              <c:strCache>
                <c:ptCount val="3"/>
                <c:pt idx="0">
                  <c:v>Ventas</c:v>
                </c:pt>
                <c:pt idx="1">
                  <c:v>Otros</c:v>
                </c:pt>
                <c:pt idx="2">
                  <c:v>Autoconsumo</c:v>
                </c:pt>
              </c:strCache>
            </c:strRef>
          </c:cat>
          <c:val>
            <c:numRef>
              <c:f>'GR 67'!$M$19:$O$19</c:f>
              <c:numCache>
                <c:formatCode>#,##0</c:formatCode>
                <c:ptCount val="3"/>
                <c:pt idx="0">
                  <c:v>37494120.223622233</c:v>
                </c:pt>
                <c:pt idx="1">
                  <c:v>255741</c:v>
                </c:pt>
                <c:pt idx="2">
                  <c:v>12370.943098241809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EDE-4F5B-A79A-B37E72A0F664}"/>
            </c:ext>
          </c:extLst>
        </c:ser>
        <c:ser>
          <c:idx val="1"/>
          <c:order val="1"/>
          <c:tx>
            <c:v>Región Costa</c:v>
          </c:tx>
          <c:spPr>
            <a:solidFill>
              <a:srgbClr val="027159"/>
            </a:solidFill>
          </c:spPr>
          <c:invertIfNegative val="0"/>
          <c:cat>
            <c:strRef>
              <c:f>'GR 67'!$M$18:$O$18</c:f>
              <c:strCache>
                <c:ptCount val="3"/>
                <c:pt idx="0">
                  <c:v>Ventas</c:v>
                </c:pt>
                <c:pt idx="1">
                  <c:v>Otros</c:v>
                </c:pt>
                <c:pt idx="2">
                  <c:v>Autoconsumo</c:v>
                </c:pt>
              </c:strCache>
            </c:strRef>
          </c:cat>
          <c:val>
            <c:numRef>
              <c:f>'GR 67'!$M$20:$O$20</c:f>
              <c:numCache>
                <c:formatCode>#,##0</c:formatCode>
                <c:ptCount val="3"/>
                <c:pt idx="0">
                  <c:v>5306516.8713266253</c:v>
                </c:pt>
                <c:pt idx="1">
                  <c:v>3030</c:v>
                </c:pt>
                <c:pt idx="2">
                  <c:v>2364.5062811251987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EDE-4F5B-A79A-B37E72A0F664}"/>
            </c:ext>
          </c:extLst>
        </c:ser>
        <c:ser>
          <c:idx val="2"/>
          <c:order val="2"/>
          <c:tx>
            <c:v>Región Oriental</c:v>
          </c:tx>
          <c:spPr>
            <a:solidFill>
              <a:schemeClr val="accent6">
                <a:lumMod val="50000"/>
              </a:schemeClr>
            </a:solidFill>
          </c:spPr>
          <c:invertIfNegative val="0"/>
          <c:cat>
            <c:strRef>
              <c:f>'GR 67'!$M$18:$O$18</c:f>
              <c:strCache>
                <c:ptCount val="3"/>
                <c:pt idx="0">
                  <c:v>Ventas</c:v>
                </c:pt>
                <c:pt idx="1">
                  <c:v>Otros</c:v>
                </c:pt>
                <c:pt idx="2">
                  <c:v>Autoconsumo</c:v>
                </c:pt>
              </c:strCache>
            </c:strRef>
          </c:cat>
          <c:val>
            <c:numRef>
              <c:f>'GR 67'!$M$21:$O$21</c:f>
              <c:numCache>
                <c:formatCode>#,##0</c:formatCode>
                <c:ptCount val="3"/>
                <c:pt idx="0">
                  <c:v>220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EDE-4F5B-A79A-B37E72A0F664}"/>
            </c:ext>
          </c:extLst>
        </c:ser>
        <c:ser>
          <c:idx val="3"/>
          <c:order val="3"/>
          <c:tx>
            <c:v>Zonas no delimitadas</c:v>
          </c:tx>
          <c:invertIfNegative val="0"/>
          <c:cat>
            <c:strRef>
              <c:f>'GR 67'!$M$18:$O$18</c:f>
              <c:strCache>
                <c:ptCount val="3"/>
                <c:pt idx="0">
                  <c:v>Ventas</c:v>
                </c:pt>
                <c:pt idx="1">
                  <c:v>Otros</c:v>
                </c:pt>
                <c:pt idx="2">
                  <c:v>Autoconsumo</c:v>
                </c:pt>
              </c:strCache>
            </c:strRef>
          </c:cat>
          <c:val>
            <c:numRef>
              <c:f>'GR 67'!$M$22:$O$22</c:f>
              <c:numCache>
                <c:formatCode>#,##0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3-DEDE-4F5B-A79A-B37E72A0F6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0"/>
        <c:axId val="127179776"/>
        <c:axId val="127185664"/>
      </c:barChart>
      <c:catAx>
        <c:axId val="127179776"/>
        <c:scaling>
          <c:orientation val="minMax"/>
        </c:scaling>
        <c:delete val="1"/>
        <c:axPos val="b"/>
        <c:numFmt formatCode="General" sourceLinked="0"/>
        <c:majorTickMark val="none"/>
        <c:minorTickMark val="none"/>
        <c:tickLblPos val="none"/>
        <c:crossAx val="127185664"/>
        <c:crosses val="autoZero"/>
        <c:auto val="1"/>
        <c:lblAlgn val="ctr"/>
        <c:lblOffset val="100"/>
        <c:noMultiLvlLbl val="0"/>
      </c:catAx>
      <c:valAx>
        <c:axId val="127185664"/>
        <c:scaling>
          <c:orientation val="minMax"/>
        </c:scaling>
        <c:delete val="0"/>
        <c:axPos val="l"/>
        <c:numFmt formatCode="#,##0" sourceLinked="0"/>
        <c:majorTickMark val="none"/>
        <c:minorTickMark val="none"/>
        <c:tickLblPos val="nextTo"/>
        <c:txPr>
          <a:bodyPr/>
          <a:lstStyle/>
          <a:p>
            <a:pPr>
              <a:defRPr sz="900">
                <a:latin typeface="Century Gothic" panose="020B0502020202020204" pitchFamily="34" charset="0"/>
                <a:cs typeface="Arial" panose="020B0604020202020204" pitchFamily="34" charset="0"/>
              </a:defRPr>
            </a:pPr>
            <a:endParaRPr lang="en-US"/>
          </a:p>
        </c:txPr>
        <c:crossAx val="127179776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>
                <a:latin typeface="Century Gothic" panose="020B0502020202020204" pitchFamily="34" charset="0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solidFill>
      <a:schemeClr val="bg1"/>
    </a:solidFill>
    <a:ln>
      <a:noFill/>
    </a:ln>
  </c:spPr>
  <c:printSettings>
    <c:headerFooter/>
    <c:pageMargins b="0.75000000000000377" l="0.70000000000000062" r="0.70000000000000062" t="0.75000000000000377" header="0.30000000000000032" footer="0.30000000000000032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>
                <a:latin typeface="Century Gothic" panose="020B0502020202020204" pitchFamily="34" charset="0"/>
                <a:cs typeface="Arial" pitchFamily="34" charset="0"/>
              </a:rPr>
              <a:t>EMPLEO</a:t>
            </a:r>
          </a:p>
          <a:p>
            <a:pPr>
              <a:defRPr sz="1200">
                <a:latin typeface="Century Gothic" panose="020B0502020202020204" pitchFamily="34" charset="0"/>
              </a:defRPr>
            </a:pPr>
            <a:r>
              <a:rPr lang="es-EC" sz="1200" b="0">
                <a:latin typeface="Century Gothic" panose="020B0502020202020204" pitchFamily="34" charset="0"/>
                <a:cs typeface="Arial" pitchFamily="34" charset="0"/>
              </a:rPr>
              <a:t> </a:t>
            </a:r>
            <a:r>
              <a:rPr lang="es-EC" sz="1000" b="0">
                <a:latin typeface="Century Gothic" panose="020B0502020202020204" pitchFamily="34" charset="0"/>
                <a:cs typeface="Arial" pitchFamily="34" charset="0"/>
              </a:rPr>
              <a:t>NÚMERO DE TRABAJADORES Y</a:t>
            </a:r>
            <a:r>
              <a:rPr lang="es-EC" sz="1000" b="0" baseline="0">
                <a:latin typeface="Century Gothic" panose="020B0502020202020204" pitchFamily="34" charset="0"/>
                <a:cs typeface="Arial" pitchFamily="34" charset="0"/>
              </a:rPr>
              <a:t> PORCENTAJE POR REGIÓN</a:t>
            </a:r>
            <a:r>
              <a:rPr lang="es-EC" sz="1000" b="0">
                <a:latin typeface="Century Gothic" panose="020B0502020202020204" pitchFamily="34" charset="0"/>
                <a:cs typeface="Arial" pitchFamily="34" charset="0"/>
              </a:rPr>
              <a:t>, SEGÚN CONDICIÓN DE TRABAJO</a:t>
            </a:r>
          </a:p>
        </c:rich>
      </c:tx>
      <c:layout>
        <c:manualLayout>
          <c:xMode val="edge"/>
          <c:yMode val="edge"/>
          <c:x val="0.12347233951529733"/>
          <c:y val="1.6665563863340609E-3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2867087660844766"/>
          <c:y val="0.19323758889113221"/>
          <c:w val="0.67341392752300411"/>
          <c:h val="0.5776970421912983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'GR 68'!$D$18:$D$19</c:f>
              <c:strCache>
                <c:ptCount val="2"/>
                <c:pt idx="0">
                  <c:v>SIN REMUNERACIÓN</c:v>
                </c:pt>
                <c:pt idx="1">
                  <c:v>PERSONA PRODUCTORA Y/O FAMILIARES</c:v>
                </c:pt>
              </c:strCache>
            </c:strRef>
          </c:tx>
          <c:spPr>
            <a:solidFill>
              <a:srgbClr val="549E3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68'!$D$20:$D$23</c:f>
              <c:numCache>
                <c:formatCode>#,##0</c:formatCode>
                <c:ptCount val="4"/>
                <c:pt idx="0">
                  <c:v>822497.13304494123</c:v>
                </c:pt>
                <c:pt idx="1">
                  <c:v>474276.13151216076</c:v>
                </c:pt>
                <c:pt idx="2">
                  <c:v>95374.651358658404</c:v>
                </c:pt>
                <c:pt idx="3">
                  <c:v>1325.0148894221086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734-4256-9843-F395EE231DDB}"/>
            </c:ext>
          </c:extLst>
        </c:ser>
        <c:ser>
          <c:idx val="1"/>
          <c:order val="1"/>
          <c:tx>
            <c:strRef>
              <c:f>'GR 68'!$E$18:$E$19</c:f>
              <c:strCache>
                <c:ptCount val="2"/>
                <c:pt idx="0">
                  <c:v>TRABAJADORES REMUNERADOS</c:v>
                </c:pt>
                <c:pt idx="1">
                  <c:v>PERMANENTES</c:v>
                </c:pt>
              </c:strCache>
            </c:strRef>
          </c:tx>
          <c:spPr>
            <a:solidFill>
              <a:srgbClr val="027159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68'!$E$20:$E$23</c:f>
              <c:numCache>
                <c:formatCode>#,##0</c:formatCode>
                <c:ptCount val="4"/>
                <c:pt idx="0">
                  <c:v>123504.91334362338</c:v>
                </c:pt>
                <c:pt idx="1">
                  <c:v>120158.2560366306</c:v>
                </c:pt>
                <c:pt idx="2">
                  <c:v>12746.539841967771</c:v>
                </c:pt>
                <c:pt idx="3">
                  <c:v>697.04215355337874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734-4256-9843-F395EE231DDB}"/>
            </c:ext>
          </c:extLst>
        </c:ser>
        <c:ser>
          <c:idx val="2"/>
          <c:order val="2"/>
          <c:tx>
            <c:strRef>
              <c:f>'GR 68'!$F$18:$F$19</c:f>
              <c:strCache>
                <c:ptCount val="2"/>
                <c:pt idx="0">
                  <c:v>TRABAJADORES REMUNERADOS</c:v>
                </c:pt>
                <c:pt idx="1">
                  <c:v>OCASIONALES</c:v>
                </c:pt>
              </c:strCache>
            </c:strRef>
          </c:tx>
          <c:spPr>
            <a:solidFill>
              <a:srgbClr val="C0CF3A"/>
            </a:solidFill>
          </c:spPr>
          <c:invertIfNegative val="0"/>
          <c:cat>
            <c:strLit>
              <c:ptCount val="4"/>
              <c:pt idx="0">
                <c:v>Región Sierra</c:v>
              </c:pt>
              <c:pt idx="1">
                <c:v> Región Costa</c:v>
              </c:pt>
              <c:pt idx="2">
                <c:v> Región Oriental</c:v>
              </c:pt>
              <c:pt idx="3">
                <c:v> Zonas no delimitadas</c:v>
              </c:pt>
            </c:strLit>
          </c:cat>
          <c:val>
            <c:numRef>
              <c:f>'GR 68'!$F$20:$F$23</c:f>
              <c:numCache>
                <c:formatCode>#,##0</c:formatCode>
                <c:ptCount val="4"/>
                <c:pt idx="0">
                  <c:v>91108.814904148705</c:v>
                </c:pt>
                <c:pt idx="1">
                  <c:v>139283.95922219023</c:v>
                </c:pt>
                <c:pt idx="2">
                  <c:v>7456.2536632182118</c:v>
                </c:pt>
                <c:pt idx="3">
                  <c:v>949.7672319814518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734-4256-9843-F395EE23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0"/>
        <c:axId val="127214720"/>
        <c:axId val="127216256"/>
      </c:barChart>
      <c:catAx>
        <c:axId val="1272147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/>
            </a:pPr>
            <a:endParaRPr lang="en-US"/>
          </a:p>
        </c:txPr>
        <c:crossAx val="127216256"/>
        <c:crosses val="autoZero"/>
        <c:auto val="1"/>
        <c:lblAlgn val="ctr"/>
        <c:lblOffset val="100"/>
        <c:noMultiLvlLbl val="0"/>
      </c:catAx>
      <c:valAx>
        <c:axId val="127216256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900">
                <a:latin typeface="Century Gothic" panose="020B0502020202020204" pitchFamily="34" charset="0"/>
              </a:defRPr>
            </a:pPr>
            <a:endParaRPr lang="en-US"/>
          </a:p>
        </c:txPr>
        <c:crossAx val="127214720"/>
        <c:crosses val="autoZero"/>
        <c:crossBetween val="between"/>
      </c:valAx>
      <c:dTable>
        <c:showHorzBorder val="1"/>
        <c:showVertBorder val="1"/>
        <c:showOutline val="1"/>
        <c:showKeys val="1"/>
        <c:spPr>
          <a:ln w="6350">
            <a:solidFill>
              <a:sysClr val="windowText" lastClr="000000"/>
            </a:solidFill>
          </a:ln>
        </c:spPr>
        <c:txPr>
          <a:bodyPr/>
          <a:lstStyle/>
          <a:p>
            <a:pPr rtl="0">
              <a:defRPr sz="900">
                <a:latin typeface="Century Gothic" panose="020B0502020202020204" pitchFamily="34" charset="0"/>
                <a:cs typeface="Arial" pitchFamily="34" charset="0"/>
              </a:defRPr>
            </a:pPr>
            <a:endParaRPr lang="en-US"/>
          </a:p>
        </c:txPr>
      </c:dTable>
      <c:spPr>
        <a:solidFill>
          <a:schemeClr val="bg1"/>
        </a:solidFill>
      </c:spPr>
    </c:plotArea>
    <c:plotVisOnly val="1"/>
    <c:dispBlanksAs val="gap"/>
    <c:showDLblsOverMax val="0"/>
  </c:chart>
  <c:spPr>
    <a:solidFill>
      <a:schemeClr val="bg1"/>
    </a:solidFill>
    <a:ln>
      <a:noFill/>
    </a:ln>
  </c:spPr>
  <c:printSettings>
    <c:headerFooter alignWithMargins="0"/>
    <c:pageMargins b="1" l="0.75000000000000921" r="0.75000000000000921" t="1" header="0" footer="0"/>
    <c:pageSetup paperSize="9" orientation="landscape"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30"/>
      <c:rotY val="15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3055555555555558E-2"/>
          <c:y val="0.20601851851851852"/>
          <c:w val="0.71388888888888891"/>
          <c:h val="0.6805555555555555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50ED-48DC-9B18-92157CD78123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50ED-48DC-9B18-92157CD78123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50ED-48DC-9B18-92157CD78123}"/>
              </c:ext>
            </c:extLst>
          </c:dPt>
          <c:dPt>
            <c:idx val="3"/>
            <c:bubble3D val="0"/>
            <c:spPr>
              <a:solidFill>
                <a:schemeClr val="accent6">
                  <a:lumMod val="20000"/>
                  <a:lumOff val="80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7-50ED-48DC-9B18-92157CD78123}"/>
              </c:ext>
            </c:extLst>
          </c:dPt>
          <c:dLbls>
            <c:dLbl>
              <c:idx val="0"/>
              <c:layout>
                <c:manualLayout>
                  <c:x val="0.20555555555555555"/>
                  <c:y val="-0.17268226888305629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0ED-48DC-9B18-92157CD78123}"/>
                </c:ext>
              </c:extLst>
            </c:dLbl>
            <c:dLbl>
              <c:idx val="2"/>
              <c:layout>
                <c:manualLayout>
                  <c:x val="0.15118952318460194"/>
                  <c:y val="-0.1369896471274424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50ED-48DC-9B18-92157CD78123}"/>
                </c:ext>
              </c:extLst>
            </c:dLbl>
            <c:dLbl>
              <c:idx val="3"/>
              <c:layout>
                <c:manualLayout>
                  <c:x val="0.15798501749781277"/>
                  <c:y val="1.032006415864683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50ED-48DC-9B18-92157CD78123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68'!$N$17:$N$20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68'!$O$17:$O$20</c:f>
              <c:numCache>
                <c:formatCode>_(* #,##0_);_(* \(#,##0\);_(* "-"??_);_(@_)</c:formatCode>
                <c:ptCount val="4"/>
                <c:pt idx="0">
                  <c:v>1037110.8612927147</c:v>
                </c:pt>
                <c:pt idx="1">
                  <c:v>733718.34677098505</c:v>
                </c:pt>
                <c:pt idx="2">
                  <c:v>115577.44486384459</c:v>
                </c:pt>
                <c:pt idx="3">
                  <c:v>2971.8242749569354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50ED-48DC-9B18-92157CD78123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8.3333333333333329E-2"/>
          <c:y val="0.10185185185185185"/>
          <c:w val="0.86095975503062117"/>
          <c:h val="0.89814814814814814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48E3-49F5-8604-0B33A413534A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48E3-49F5-8604-0B33A413534A}"/>
              </c:ext>
            </c:extLst>
          </c:dPt>
          <c:dLbls>
            <c:dLbl>
              <c:idx val="0"/>
              <c:layout>
                <c:manualLayout>
                  <c:x val="-0.16800056631925159"/>
                  <c:y val="0.1475069182558299"/>
                </c:manualLayout>
              </c:layout>
              <c:tx>
                <c:rich>
                  <a:bodyPr/>
                  <a:lstStyle/>
                  <a:p>
                    <a:r>
                      <a:rPr lang="en-US" sz="900"/>
                      <a:t>Aves criadas  en Campo</a:t>
                    </a:r>
                    <a:r>
                      <a:rPr lang="en-US" sz="900" baseline="0"/>
                      <a:t> </a:t>
                    </a:r>
                  </a:p>
                  <a:p>
                    <a:r>
                      <a:rPr lang="en-US" sz="900"/>
                      <a:t>17,80%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48E3-49F5-8604-0B33A413534A}"/>
                </c:ext>
              </c:extLst>
            </c:dLbl>
            <c:dLbl>
              <c:idx val="1"/>
              <c:layout>
                <c:manualLayout>
                  <c:x val="0.29078608923884514"/>
                  <c:y val="-0.3446584281131525"/>
                </c:manualLayout>
              </c:layout>
              <c:tx>
                <c:rich>
                  <a:bodyPr/>
                  <a:lstStyle/>
                  <a:p>
                    <a:r>
                      <a:rPr lang="en-US" sz="900"/>
                      <a:t> Aves</a:t>
                    </a:r>
                    <a:r>
                      <a:rPr lang="en-US" sz="900" baseline="0"/>
                      <a:t> criadas en Planteles Avícolas</a:t>
                    </a:r>
                  </a:p>
                  <a:p>
                    <a:r>
                      <a:rPr lang="en-US" sz="900"/>
                      <a:t>82,20%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48E3-49F5-8604-0B33A413534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/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11'!$H$40:$I$40</c:f>
              <c:numCache>
                <c:formatCode>0.00</c:formatCode>
                <c:ptCount val="2"/>
                <c:pt idx="0">
                  <c:v>17.795810486573505</c:v>
                </c:pt>
                <c:pt idx="1">
                  <c:v>82.204189513426499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8E3-49F5-8604-0B33A413534A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solidFill>
        <a:schemeClr val="bg1"/>
      </a:solidFill>
    </a:ln>
  </c:spPr>
  <c:txPr>
    <a:bodyPr/>
    <a:lstStyle/>
    <a:p>
      <a:pPr>
        <a:defRPr>
          <a:latin typeface="Century Gothic" panose="020B0502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 PLANTADA</a:t>
            </a:r>
          </a:p>
        </c:rich>
      </c:tx>
      <c:layout>
        <c:manualLayout>
          <c:xMode val="edge"/>
          <c:yMode val="edge"/>
          <c:x val="0.35949300087489067"/>
          <c:y val="4.9318043357028593E-2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8.7499999999999994E-2"/>
          <c:y val="0.38418202516428152"/>
          <c:w val="0.76944444444444449"/>
          <c:h val="0.61320670233393082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1CD1-459B-883F-D3D1B7CD865D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1CD1-459B-883F-D3D1B7CD865D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1CD1-459B-883F-D3D1B7CD865D}"/>
              </c:ext>
            </c:extLst>
          </c:dPt>
          <c:dLbls>
            <c:dLbl>
              <c:idx val="0"/>
              <c:layout>
                <c:manualLayout>
                  <c:x val="-0.1769646762904637"/>
                  <c:y val="8.71078851067236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1CD1-459B-883F-D3D1B7CD865D}"/>
                </c:ext>
              </c:extLst>
            </c:dLbl>
            <c:dLbl>
              <c:idx val="1"/>
              <c:layout>
                <c:manualLayout>
                  <c:x val="0.2324776902887139"/>
                  <c:y val="-0.2173024449217567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1CD1-459B-883F-D3D1B7CD865D}"/>
                </c:ext>
              </c:extLst>
            </c:dLbl>
            <c:dLbl>
              <c:idx val="3"/>
              <c:layout>
                <c:manualLayout>
                  <c:x val="4.4790573053368331E-2"/>
                  <c:y val="-1.37778715517159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1CD1-459B-883F-D3D1B7CD865D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69'!$B$14:$B$17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69'!$C$14:$C$17</c:f>
              <c:numCache>
                <c:formatCode>General</c:formatCode>
                <c:ptCount val="4"/>
                <c:pt idx="0">
                  <c:v>732518.76751838985</c:v>
                </c:pt>
                <c:pt idx="1">
                  <c:v>1314320.461557816</c:v>
                </c:pt>
                <c:pt idx="2">
                  <c:v>421293.04127797368</c:v>
                </c:pt>
                <c:pt idx="3">
                  <c:v>1604.7118413424275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1CD1-459B-883F-D3D1B7CD865D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10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</a:rPr>
              <a:t>SUPERFICIE</a:t>
            </a:r>
            <a:r>
              <a:rPr lang="es-EC" sz="1100" baseline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</a:rPr>
              <a:t> PLANTADA </a:t>
            </a:r>
            <a:endParaRPr lang="es-EC" sz="1100">
              <a:solidFill>
                <a:schemeClr val="bg2">
                  <a:lumMod val="25000"/>
                </a:schemeClr>
              </a:solidFill>
              <a:latin typeface="Century Gothic" panose="020B0502020202020204" pitchFamily="34" charset="0"/>
            </a:endParaRPr>
          </a:p>
        </c:rich>
      </c:tx>
      <c:layout>
        <c:manualLayout>
          <c:xMode val="edge"/>
          <c:yMode val="edge"/>
          <c:x val="0.31193635250397106"/>
          <c:y val="3.3898364830865085E-2"/>
        </c:manualLayout>
      </c:layout>
      <c:overlay val="1"/>
    </c:title>
    <c:autoTitleDeleted val="0"/>
    <c:view3D>
      <c:rotX val="30"/>
      <c:rotY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7222231541466348"/>
          <c:y val="0.14297784725907439"/>
          <c:w val="0.65745079245679794"/>
          <c:h val="0.84184950858837815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AD2A-4D32-8B91-9B149789A53C}"/>
              </c:ext>
            </c:extLst>
          </c:dPt>
          <c:dPt>
            <c:idx val="1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3-AD2A-4D32-8B91-9B149789A53C}"/>
              </c:ext>
            </c:extLst>
          </c:dPt>
          <c:dLbls>
            <c:dLbl>
              <c:idx val="0"/>
              <c:layout>
                <c:manualLayout>
                  <c:x val="0.32428050263477909"/>
                  <c:y val="1.0777751829706235E-3"/>
                </c:manualLayout>
              </c:layout>
              <c:tx>
                <c:rich>
                  <a:bodyPr/>
                  <a:lstStyle/>
                  <a:p>
                    <a:r>
                      <a:rPr lang="en-US" sz="900"/>
                      <a:t> Región Sierra</a:t>
                    </a:r>
                  </a:p>
                  <a:p>
                    <a:r>
                      <a:rPr lang="en-US" sz="900"/>
                      <a:t>97,07%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AD2A-4D32-8B91-9B149789A53C}"/>
                </c:ext>
              </c:extLst>
            </c:dLbl>
            <c:dLbl>
              <c:idx val="1"/>
              <c:layout>
                <c:manualLayout>
                  <c:x val="-2.1278248204381829E-7"/>
                  <c:y val="-0.16638628061811245"/>
                </c:manualLayout>
              </c:layout>
              <c:tx>
                <c:rich>
                  <a:bodyPr/>
                  <a:lstStyle/>
                  <a:p>
                    <a:r>
                      <a:rPr lang="en-US" sz="900"/>
                      <a:t>Región</a:t>
                    </a:r>
                    <a:r>
                      <a:rPr lang="en-US" sz="900" baseline="0"/>
                      <a:t> Costa </a:t>
                    </a:r>
                  </a:p>
                  <a:p>
                    <a:r>
                      <a:rPr lang="en-US" sz="900"/>
                      <a:t>2,93%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AD2A-4D32-8B91-9B149789A53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 b="0"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12'!$C$20:$D$21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12'!$E$20:$E$21</c:f>
              <c:numCache>
                <c:formatCode>0.00%</c:formatCode>
                <c:ptCount val="2"/>
                <c:pt idx="0">
                  <c:v>0.97070141408824995</c:v>
                </c:pt>
                <c:pt idx="1">
                  <c:v>2.92985859117499E-2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D2A-4D32-8B91-9B149789A53C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solidFill>
      <a:sysClr val="window" lastClr="FFFFFF"/>
    </a:solidFill>
    <a:ln>
      <a:solidFill>
        <a:schemeClr val="bg1"/>
      </a:solidFill>
    </a:ln>
  </c:sp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</a:defRPr>
            </a:pPr>
            <a:r>
              <a:rPr lang="es-EC" sz="110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</a:rPr>
              <a:t>SUPERFICIE</a:t>
            </a:r>
            <a:r>
              <a:rPr lang="es-EC" sz="1100" baseline="0">
                <a:solidFill>
                  <a:schemeClr val="bg2">
                    <a:lumMod val="25000"/>
                  </a:schemeClr>
                </a:solidFill>
                <a:latin typeface="Century Gothic" panose="020B0502020202020204" pitchFamily="34" charset="0"/>
              </a:rPr>
              <a:t> PLANTADA </a:t>
            </a:r>
            <a:endParaRPr lang="es-EC" sz="1100">
              <a:solidFill>
                <a:schemeClr val="bg2">
                  <a:lumMod val="25000"/>
                </a:schemeClr>
              </a:solidFill>
              <a:latin typeface="Century Gothic" panose="020B0502020202020204" pitchFamily="34" charset="0"/>
            </a:endParaRPr>
          </a:p>
        </c:rich>
      </c:tx>
      <c:overlay val="0"/>
    </c:title>
    <c:autoTitleDeleted val="0"/>
    <c:view3D>
      <c:rotX val="30"/>
      <c:rotY val="8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119079524055402"/>
          <c:y val="0.29480781362181324"/>
          <c:w val="0.64690010444670554"/>
          <c:h val="0.54129222276490474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0-AAD7-4D3E-9EA2-CD63CC968120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1-AAD7-4D3E-9EA2-CD63CC968120}"/>
              </c:ext>
            </c:extLst>
          </c:dPt>
          <c:dPt>
            <c:idx val="2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2-AAD7-4D3E-9EA2-CD63CC968120}"/>
              </c:ext>
            </c:extLst>
          </c:dPt>
          <c:dPt>
            <c:idx val="3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3-AAD7-4D3E-9EA2-CD63CC968120}"/>
              </c:ext>
            </c:extLst>
          </c:dPt>
          <c:dLbls>
            <c:dLbl>
              <c:idx val="0"/>
              <c:layout>
                <c:manualLayout>
                  <c:x val="-0.14959201107987433"/>
                  <c:y val="-9.6253620171254939E-2"/>
                </c:manualLayout>
              </c:layout>
              <c:tx>
                <c:rich>
                  <a:bodyPr/>
                  <a:lstStyle/>
                  <a:p>
                    <a:r>
                      <a:rPr lang="en-US"/>
                      <a:t>Región Sierra</a:t>
                    </a:r>
                  </a:p>
                  <a:p>
                    <a:r>
                      <a:rPr lang="en-US"/>
                      <a:t>11,53%</a:t>
                    </a:r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0-AAD7-4D3E-9EA2-CD63CC968120}"/>
                </c:ext>
              </c:extLst>
            </c:dLbl>
            <c:dLbl>
              <c:idx val="1"/>
              <c:layout>
                <c:manualLayout>
                  <c:x val="0.31018315758859821"/>
                  <c:y val="5.5700441527549605E-2"/>
                </c:manualLayout>
              </c:layout>
              <c:tx>
                <c:rich>
                  <a:bodyPr/>
                  <a:lstStyle/>
                  <a:p>
                    <a:r>
                      <a:rPr lang="en-US"/>
                      <a:t> Región Costa</a:t>
                    </a:r>
                  </a:p>
                  <a:p>
                    <a:r>
                      <a:rPr lang="en-US"/>
                      <a:t>85,55%</a:t>
                    </a:r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AAD7-4D3E-9EA2-CD63CC968120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r>
                      <a:rPr lang="en-US"/>
                      <a:t>Región Oriental</a:t>
                    </a:r>
                    <a:r>
                      <a:rPr lang="en-US" baseline="0"/>
                      <a:t> </a:t>
                    </a:r>
                    <a:r>
                      <a:rPr lang="en-US"/>
                      <a:t>1,50%</a:t>
                    </a:r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2-AAD7-4D3E-9EA2-CD63CC968120}"/>
                </c:ext>
              </c:extLst>
            </c:dLbl>
            <c:dLbl>
              <c:idx val="3"/>
              <c:layout>
                <c:manualLayout>
                  <c:x val="4.3449786662731804E-2"/>
                  <c:y val="-2.7426593357064287E-2"/>
                </c:manualLayout>
              </c:layout>
              <c:tx>
                <c:rich>
                  <a:bodyPr/>
                  <a:lstStyle/>
                  <a:p>
                    <a:r>
                      <a:rPr lang="en-US"/>
                      <a:t>Zonas no delimitadas</a:t>
                    </a:r>
                  </a:p>
                  <a:p>
                    <a:r>
                      <a:rPr lang="en-US"/>
                      <a:t>1,41%</a:t>
                    </a:r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AAD7-4D3E-9EA2-CD63CC96812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0">
                    <a:solidFill>
                      <a:schemeClr val="bg2">
                        <a:lumMod val="25000"/>
                      </a:schemeClr>
                    </a:solidFill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13'!$D$17:$D$20</c:f>
              <c:numCache>
                <c:formatCode>0.00%</c:formatCode>
                <c:ptCount val="4"/>
                <c:pt idx="0">
                  <c:v>0.115326429267411</c:v>
                </c:pt>
                <c:pt idx="1">
                  <c:v>0.855538173657449</c:v>
                </c:pt>
                <c:pt idx="2">
                  <c:v>1.5023808123771701E-2</c:v>
                </c:pt>
                <c:pt idx="3">
                  <c:v>1.4111588951367699E-2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AD7-4D3E-9EA2-CD63CC9681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solidFill>
      <a:sysClr val="window" lastClr="FFFFFF"/>
    </a:solidFill>
    <a:ln>
      <a:solidFill>
        <a:schemeClr val="bg1"/>
      </a:solidFill>
    </a:ln>
  </c:sp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vert="horz"/>
          <a:lstStyle/>
          <a:p>
            <a:pPr>
              <a:defRPr sz="1100">
                <a:latin typeface="Century Gothic" panose="020B0502020202020204" pitchFamily="34" charset="0"/>
              </a:defRPr>
            </a:pPr>
            <a:r>
              <a:rPr lang="es-EC" sz="1100">
                <a:latin typeface="Century Gothic" panose="020B0502020202020204" pitchFamily="34" charset="0"/>
              </a:rPr>
              <a:t>SUPERFICIE PLANTADA</a:t>
            </a:r>
          </a:p>
        </c:rich>
      </c:tx>
      <c:overlay val="0"/>
    </c:title>
    <c:autoTitleDeleted val="0"/>
    <c:view3D>
      <c:rotX val="30"/>
      <c:rotY val="90"/>
      <c:depthPercent val="10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3213593990406372"/>
          <c:y val="0.33541291858641514"/>
          <c:w val="0.69137931034482769"/>
          <c:h val="0.587912532605251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27159"/>
              </a:solidFill>
            </c:spPr>
            <c:extLst>
              <c:ext xmlns:c16="http://schemas.microsoft.com/office/drawing/2014/chart" uri="{C3380CC4-5D6E-409C-BE32-E72D297353CC}">
                <c16:uniqueId val="{00000001-1D0C-41F2-9438-B29FAC6CD406}"/>
              </c:ext>
            </c:extLst>
          </c:dPt>
          <c:dPt>
            <c:idx val="1"/>
            <c:bubble3D val="0"/>
            <c:spPr>
              <a:solidFill>
                <a:srgbClr val="549E39"/>
              </a:solidFill>
            </c:spPr>
            <c:extLst>
              <c:ext xmlns:c16="http://schemas.microsoft.com/office/drawing/2014/chart" uri="{C3380CC4-5D6E-409C-BE32-E72D297353CC}">
                <c16:uniqueId val="{00000003-1D0C-41F2-9438-B29FAC6CD406}"/>
              </c:ext>
            </c:extLst>
          </c:dPt>
          <c:dPt>
            <c:idx val="2"/>
            <c:bubble3D val="0"/>
            <c:spPr>
              <a:solidFill>
                <a:srgbClr val="C0CF3A"/>
              </a:solidFill>
            </c:spPr>
            <c:extLst>
              <c:ext xmlns:c16="http://schemas.microsoft.com/office/drawing/2014/chart" uri="{C3380CC4-5D6E-409C-BE32-E72D297353CC}">
                <c16:uniqueId val="{00000005-1D0C-41F2-9438-B29FAC6CD406}"/>
              </c:ext>
            </c:extLst>
          </c:dPt>
          <c:dPt>
            <c:idx val="3"/>
            <c:bubble3D val="0"/>
            <c:spPr>
              <a:solidFill>
                <a:srgbClr val="62BB43"/>
              </a:solidFill>
            </c:spPr>
            <c:extLst>
              <c:ext xmlns:c16="http://schemas.microsoft.com/office/drawing/2014/chart" uri="{C3380CC4-5D6E-409C-BE32-E72D297353CC}">
                <c16:uniqueId val="{00000007-1D0C-41F2-9438-B29FAC6CD406}"/>
              </c:ext>
            </c:extLst>
          </c:dPt>
          <c:dLbls>
            <c:dLbl>
              <c:idx val="0"/>
              <c:layout>
                <c:manualLayout>
                  <c:x val="-0.19913250067879446"/>
                  <c:y val="-0.1547448055061228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Sierra</a:t>
                    </a:r>
                  </a:p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13,15%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1D0C-41F2-9438-B29FAC6CD406}"/>
                </c:ext>
              </c:extLst>
            </c:dLbl>
            <c:dLbl>
              <c:idx val="1"/>
              <c:layout>
                <c:manualLayout>
                  <c:x val="0.27788216128156396"/>
                  <c:y val="5.7388817109935562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Costa 77,81</a:t>
                    </a:r>
                    <a:r>
                      <a:rPr lang="en-US" sz="900">
                        <a:latin typeface="Century Gothic" panose="020B0502020202020204" pitchFamily="34" charset="0"/>
                      </a:rPr>
                      <a:t>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1D0C-41F2-9438-B29FAC6CD406}"/>
                </c:ext>
              </c:extLst>
            </c:dLbl>
            <c:dLbl>
              <c:idx val="2"/>
              <c:layout>
                <c:manualLayout>
                  <c:x val="4.4802697076658524E-3"/>
                  <c:y val="-0.157006086313514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Región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Oriental</a:t>
                    </a:r>
                  </a:p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8,46%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5-1D0C-41F2-9438-B29FAC6CD406}"/>
                </c:ext>
              </c:extLst>
            </c:dLbl>
            <c:dLbl>
              <c:idx val="3"/>
              <c:layout>
                <c:manualLayout>
                  <c:x val="1.6691819772528434E-2"/>
                  <c:y val="-3.523339486870361E-2"/>
                </c:manualLayout>
              </c:layout>
              <c:tx>
                <c:rich>
                  <a:bodyPr/>
                  <a:lstStyle/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Zonas no</a:t>
                    </a:r>
                    <a:r>
                      <a:rPr lang="en-US" sz="900" baseline="0">
                        <a:latin typeface="Century Gothic" panose="020B0502020202020204" pitchFamily="34" charset="0"/>
                      </a:rPr>
                      <a:t> delimitadas </a:t>
                    </a:r>
                  </a:p>
                  <a:p>
                    <a:r>
                      <a:rPr lang="en-US" sz="900">
                        <a:latin typeface="Century Gothic" panose="020B0502020202020204" pitchFamily="34" charset="0"/>
                      </a:rPr>
                      <a:t>0,58%</a:t>
                    </a:r>
                    <a:endParaRPr lang="en-US"/>
                  </a:p>
                </c:rich>
              </c:tx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7-1D0C-41F2-9438-B29FAC6CD40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 sz="900">
                    <a:latin typeface="Century Gothic" panose="020B0502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'GR 14'!$E$22:$E$25</c:f>
              <c:numCache>
                <c:formatCode>0.00%</c:formatCode>
                <c:ptCount val="4"/>
                <c:pt idx="0">
                  <c:v>0.131528726348555</c:v>
                </c:pt>
                <c:pt idx="1">
                  <c:v>0.77812361811432995</c:v>
                </c:pt>
                <c:pt idx="2">
                  <c:v>8.4595951860567994E-2</c:v>
                </c:pt>
                <c:pt idx="3">
                  <c:v>5.7517036765501496E-3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1D0C-41F2-9438-B29FAC6CD4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3.xml"/><Relationship Id="rId2" Type="http://schemas.openxmlformats.org/officeDocument/2006/relationships/image" Target="../media/image31.jpeg"/><Relationship Id="rId1" Type="http://schemas.openxmlformats.org/officeDocument/2006/relationships/image" Target="../media/image1.jpeg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4.xml"/><Relationship Id="rId2" Type="http://schemas.openxmlformats.org/officeDocument/2006/relationships/image" Target="../media/image32.jpeg"/><Relationship Id="rId1" Type="http://schemas.openxmlformats.org/officeDocument/2006/relationships/image" Target="../media/image1.jpeg"/></Relationships>
</file>

<file path=xl/drawings/_rels/drawing10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5.xml"/><Relationship Id="rId2" Type="http://schemas.openxmlformats.org/officeDocument/2006/relationships/image" Target="../media/image33.jpeg"/><Relationship Id="rId1" Type="http://schemas.openxmlformats.org/officeDocument/2006/relationships/image" Target="../media/image1.jpeg"/></Relationships>
</file>

<file path=xl/drawings/_rels/drawing10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6.xml"/><Relationship Id="rId2" Type="http://schemas.openxmlformats.org/officeDocument/2006/relationships/image" Target="../media/image34.jpeg"/><Relationship Id="rId1" Type="http://schemas.openxmlformats.org/officeDocument/2006/relationships/image" Target="../media/image1.jpeg"/></Relationships>
</file>

<file path=xl/drawings/_rels/drawing10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7.xml"/><Relationship Id="rId2" Type="http://schemas.openxmlformats.org/officeDocument/2006/relationships/image" Target="../media/image35.jpeg"/><Relationship Id="rId1" Type="http://schemas.openxmlformats.org/officeDocument/2006/relationships/image" Target="../media/image1.jpeg"/></Relationships>
</file>

<file path=xl/drawings/_rels/drawing10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8.xml"/><Relationship Id="rId2" Type="http://schemas.openxmlformats.org/officeDocument/2006/relationships/image" Target="../media/image36.jpeg"/><Relationship Id="rId1" Type="http://schemas.openxmlformats.org/officeDocument/2006/relationships/image" Target="../media/image1.jpeg"/></Relationships>
</file>

<file path=xl/drawings/_rels/drawing10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9.xml"/><Relationship Id="rId2" Type="http://schemas.openxmlformats.org/officeDocument/2006/relationships/image" Target="../media/image37.jpeg"/><Relationship Id="rId1" Type="http://schemas.openxmlformats.org/officeDocument/2006/relationships/image" Target="../media/image1.jpeg"/></Relationships>
</file>

<file path=xl/drawings/_rels/drawing10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0.xml"/><Relationship Id="rId2" Type="http://schemas.openxmlformats.org/officeDocument/2006/relationships/image" Target="../media/image38.jpeg"/><Relationship Id="rId1" Type="http://schemas.openxmlformats.org/officeDocument/2006/relationships/image" Target="../media/image1.jpeg"/></Relationships>
</file>

<file path=xl/drawings/_rels/drawing10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1.xml"/><Relationship Id="rId2" Type="http://schemas.openxmlformats.org/officeDocument/2006/relationships/image" Target="../media/image39.jpeg"/><Relationship Id="rId1" Type="http://schemas.openxmlformats.org/officeDocument/2006/relationships/image" Target="../media/image1.jpeg"/></Relationships>
</file>

<file path=xl/drawings/_rels/drawing10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2.xml"/><Relationship Id="rId2" Type="http://schemas.openxmlformats.org/officeDocument/2006/relationships/image" Target="../media/image40.jpeg"/><Relationship Id="rId1" Type="http://schemas.openxmlformats.org/officeDocument/2006/relationships/image" Target="../media/image1.jpe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3.xml"/><Relationship Id="rId2" Type="http://schemas.openxmlformats.org/officeDocument/2006/relationships/image" Target="../media/image41.jpeg"/><Relationship Id="rId1" Type="http://schemas.openxmlformats.org/officeDocument/2006/relationships/image" Target="../media/image1.jpeg"/></Relationships>
</file>

<file path=xl/drawings/_rels/drawing1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4.xml"/><Relationship Id="rId2" Type="http://schemas.openxmlformats.org/officeDocument/2006/relationships/image" Target="../media/image42.jpeg"/><Relationship Id="rId1" Type="http://schemas.openxmlformats.org/officeDocument/2006/relationships/image" Target="../media/image1.jpeg"/></Relationships>
</file>

<file path=xl/drawings/_rels/drawing1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chart" Target="../charts/chart45.xml"/></Relationships>
</file>

<file path=xl/drawings/_rels/drawing11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6.xml"/><Relationship Id="rId1" Type="http://schemas.openxmlformats.org/officeDocument/2006/relationships/image" Target="../media/image1.jpeg"/></Relationships>
</file>

<file path=xl/drawings/_rels/drawing1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chart" Target="../charts/chart47.xml"/></Relationships>
</file>

<file path=xl/drawings/_rels/drawing11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8.xml"/><Relationship Id="rId1" Type="http://schemas.openxmlformats.org/officeDocument/2006/relationships/image" Target="../media/image1.jpeg"/></Relationships>
</file>

<file path=xl/drawings/_rels/drawing1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chart" Target="../charts/chart49.xml"/></Relationships>
</file>

<file path=xl/drawings/_rels/drawing1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chart" Target="../charts/chart50.xml"/></Relationships>
</file>

<file path=xl/drawings/_rels/drawing11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2.xml"/><Relationship Id="rId2" Type="http://schemas.openxmlformats.org/officeDocument/2006/relationships/image" Target="../media/image1.jpeg"/><Relationship Id="rId1" Type="http://schemas.openxmlformats.org/officeDocument/2006/relationships/chart" Target="../charts/chart51.xml"/></Relationships>
</file>

<file path=xl/drawings/_rels/drawing11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4.xml"/><Relationship Id="rId2" Type="http://schemas.openxmlformats.org/officeDocument/2006/relationships/image" Target="../media/image1.jpeg"/><Relationship Id="rId1" Type="http://schemas.openxmlformats.org/officeDocument/2006/relationships/chart" Target="../charts/chart53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chart" Target="../charts/chart55.xml"/></Relationships>
</file>

<file path=xl/drawings/_rels/drawing1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chart" Target="../charts/chart57.xml"/><Relationship Id="rId1" Type="http://schemas.openxmlformats.org/officeDocument/2006/relationships/chart" Target="../charts/chart56.xml"/></Relationships>
</file>

<file path=xl/drawings/_rels/drawing12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9.xml"/><Relationship Id="rId2" Type="http://schemas.openxmlformats.org/officeDocument/2006/relationships/image" Target="../media/image1.jpeg"/><Relationship Id="rId1" Type="http://schemas.openxmlformats.org/officeDocument/2006/relationships/chart" Target="../charts/chart58.xml"/></Relationships>
</file>

<file path=xl/drawings/_rels/drawing12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0.xml"/><Relationship Id="rId2" Type="http://schemas.openxmlformats.org/officeDocument/2006/relationships/image" Target="../media/image43.jpeg"/><Relationship Id="rId1" Type="http://schemas.openxmlformats.org/officeDocument/2006/relationships/image" Target="../media/image1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3.jpeg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2.jpeg"/><Relationship Id="rId1" Type="http://schemas.openxmlformats.org/officeDocument/2006/relationships/image" Target="../media/image4.jpeg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6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6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6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image" Target="../media/image1.jpeg"/><Relationship Id="rId1" Type="http://schemas.openxmlformats.org/officeDocument/2006/relationships/chart" Target="../charts/chart1.xml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image" Target="../media/image1.jpeg"/><Relationship Id="rId1" Type="http://schemas.openxmlformats.org/officeDocument/2006/relationships/chart" Target="../charts/chart5.xml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image" Target="../media/image1.jpeg"/><Relationship Id="rId1" Type="http://schemas.openxmlformats.org/officeDocument/2006/relationships/image" Target="../media/image5.jpeg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image" Target="../media/image1.jpeg"/><Relationship Id="rId1" Type="http://schemas.openxmlformats.org/officeDocument/2006/relationships/image" Target="../media/image6.jpeg"/></Relationships>
</file>

<file path=xl/drawings/_rels/drawing7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image" Target="../media/image1.jpeg"/><Relationship Id="rId1" Type="http://schemas.openxmlformats.org/officeDocument/2006/relationships/image" Target="../media/image7.jpeg"/></Relationships>
</file>

<file path=xl/drawings/_rels/drawing7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image" Target="../media/image1.jpeg"/><Relationship Id="rId1" Type="http://schemas.openxmlformats.org/officeDocument/2006/relationships/image" Target="../media/image8.jpeg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image" Target="../media/image1.jpeg"/><Relationship Id="rId1" Type="http://schemas.openxmlformats.org/officeDocument/2006/relationships/image" Target="../media/image9.jpeg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image" Target="../media/image1.jpeg"/><Relationship Id="rId1" Type="http://schemas.openxmlformats.org/officeDocument/2006/relationships/image" Target="../media/image10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8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image" Target="../media/image1.jpeg"/><Relationship Id="rId1" Type="http://schemas.openxmlformats.org/officeDocument/2006/relationships/image" Target="../media/image11.jpeg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4.xml"/><Relationship Id="rId2" Type="http://schemas.openxmlformats.org/officeDocument/2006/relationships/image" Target="../media/image1.jpeg"/><Relationship Id="rId1" Type="http://schemas.openxmlformats.org/officeDocument/2006/relationships/image" Target="../media/image12.jpe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image" Target="../media/image1.jpeg"/><Relationship Id="rId1" Type="http://schemas.openxmlformats.org/officeDocument/2006/relationships/image" Target="../media/image13.jpeg"/></Relationships>
</file>

<file path=xl/drawings/_rels/drawing8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6.xml"/><Relationship Id="rId2" Type="http://schemas.openxmlformats.org/officeDocument/2006/relationships/image" Target="../media/image1.jpeg"/><Relationship Id="rId1" Type="http://schemas.openxmlformats.org/officeDocument/2006/relationships/image" Target="../media/image14.jpeg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2" Type="http://schemas.openxmlformats.org/officeDocument/2006/relationships/image" Target="../media/image1.jpeg"/><Relationship Id="rId1" Type="http://schemas.openxmlformats.org/officeDocument/2006/relationships/image" Target="../media/image15.jpeg"/></Relationships>
</file>

<file path=xl/drawings/_rels/drawing8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image" Target="../media/image1.jpeg"/><Relationship Id="rId1" Type="http://schemas.openxmlformats.org/officeDocument/2006/relationships/image" Target="../media/image16.jpeg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9.xml"/><Relationship Id="rId2" Type="http://schemas.openxmlformats.org/officeDocument/2006/relationships/image" Target="../media/image1.jpeg"/><Relationship Id="rId1" Type="http://schemas.openxmlformats.org/officeDocument/2006/relationships/image" Target="../media/image17.jpeg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0.xml"/><Relationship Id="rId2" Type="http://schemas.openxmlformats.org/officeDocument/2006/relationships/image" Target="../media/image18.jpeg"/><Relationship Id="rId1" Type="http://schemas.openxmlformats.org/officeDocument/2006/relationships/image" Target="../media/image1.jpeg"/></Relationships>
</file>

<file path=xl/drawings/_rels/drawing8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image" Target="../media/image19.jpeg"/><Relationship Id="rId1" Type="http://schemas.openxmlformats.org/officeDocument/2006/relationships/image" Target="../media/image1.jpe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2.xml"/><Relationship Id="rId2" Type="http://schemas.openxmlformats.org/officeDocument/2006/relationships/image" Target="../media/image20.jpeg"/><Relationship Id="rId1" Type="http://schemas.openxmlformats.org/officeDocument/2006/relationships/image" Target="../media/image1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9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3.xml"/><Relationship Id="rId2" Type="http://schemas.openxmlformats.org/officeDocument/2006/relationships/image" Target="../media/image21.jpeg"/><Relationship Id="rId1" Type="http://schemas.openxmlformats.org/officeDocument/2006/relationships/image" Target="../media/image1.jpeg"/></Relationships>
</file>

<file path=xl/drawings/_rels/drawing9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4.xml"/><Relationship Id="rId2" Type="http://schemas.openxmlformats.org/officeDocument/2006/relationships/image" Target="../media/image22.jpeg"/><Relationship Id="rId1" Type="http://schemas.openxmlformats.org/officeDocument/2006/relationships/image" Target="../media/image1.jpeg"/></Relationships>
</file>

<file path=xl/drawings/_rels/drawing9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5.xml"/><Relationship Id="rId2" Type="http://schemas.openxmlformats.org/officeDocument/2006/relationships/image" Target="../media/image1.jpeg"/><Relationship Id="rId1" Type="http://schemas.openxmlformats.org/officeDocument/2006/relationships/image" Target="../media/image23.jpeg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6.xml"/><Relationship Id="rId2" Type="http://schemas.openxmlformats.org/officeDocument/2006/relationships/image" Target="../media/image24.jpeg"/><Relationship Id="rId1" Type="http://schemas.openxmlformats.org/officeDocument/2006/relationships/image" Target="../media/image1.jpeg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image" Target="../media/image25.jpeg"/><Relationship Id="rId1" Type="http://schemas.openxmlformats.org/officeDocument/2006/relationships/image" Target="../media/image1.jpeg"/></Relationships>
</file>

<file path=xl/drawings/_rels/drawing9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8.xml"/><Relationship Id="rId2" Type="http://schemas.openxmlformats.org/officeDocument/2006/relationships/image" Target="../media/image1.jpeg"/><Relationship Id="rId1" Type="http://schemas.openxmlformats.org/officeDocument/2006/relationships/image" Target="../media/image26.jpeg"/></Relationships>
</file>

<file path=xl/drawings/_rels/drawing9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9.xml"/><Relationship Id="rId2" Type="http://schemas.openxmlformats.org/officeDocument/2006/relationships/image" Target="../media/image27.jpeg"/><Relationship Id="rId1" Type="http://schemas.openxmlformats.org/officeDocument/2006/relationships/image" Target="../media/image1.jpeg"/></Relationships>
</file>

<file path=xl/drawings/_rels/drawing9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0.xml"/><Relationship Id="rId2" Type="http://schemas.openxmlformats.org/officeDocument/2006/relationships/image" Target="../media/image28.jpeg"/><Relationship Id="rId1" Type="http://schemas.openxmlformats.org/officeDocument/2006/relationships/image" Target="../media/image1.jpeg"/></Relationships>
</file>

<file path=xl/drawings/_rels/drawing9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1.xml"/><Relationship Id="rId2" Type="http://schemas.openxmlformats.org/officeDocument/2006/relationships/image" Target="../media/image29.jpeg"/><Relationship Id="rId1" Type="http://schemas.openxmlformats.org/officeDocument/2006/relationships/image" Target="../media/image1.jpeg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2.xml"/><Relationship Id="rId2" Type="http://schemas.openxmlformats.org/officeDocument/2006/relationships/image" Target="../media/image3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481641</xdr:colOff>
      <xdr:row>1</xdr:row>
      <xdr:rowOff>84488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15170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10</xdr:col>
      <xdr:colOff>34462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2523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0</xdr:row>
      <xdr:rowOff>12700</xdr:rowOff>
    </xdr:from>
    <xdr:to>
      <xdr:col>24</xdr:col>
      <xdr:colOff>223705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401425" y="12700"/>
          <a:ext cx="1089170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233274</xdr:colOff>
      <xdr:row>0</xdr:row>
      <xdr:rowOff>8986</xdr:rowOff>
    </xdr:from>
    <xdr:to>
      <xdr:col>38</xdr:col>
      <xdr:colOff>588772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907142" y="8986"/>
          <a:ext cx="1104865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597354</xdr:colOff>
      <xdr:row>9</xdr:row>
      <xdr:rowOff>4083</xdr:rowOff>
    </xdr:from>
    <xdr:ext cx="7620000" cy="5667375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07354" y="1594758"/>
          <a:ext cx="7620000" cy="5667375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9</xdr:row>
      <xdr:rowOff>100012</xdr:rowOff>
    </xdr:from>
    <xdr:to>
      <xdr:col>6</xdr:col>
      <xdr:colOff>0</xdr:colOff>
      <xdr:row>26</xdr:row>
      <xdr:rowOff>33337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3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704850</xdr:colOff>
      <xdr:row>9</xdr:row>
      <xdr:rowOff>57150</xdr:rowOff>
    </xdr:from>
    <xdr:ext cx="7620000" cy="57150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4850" y="1647825"/>
          <a:ext cx="7620000" cy="5715000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10</xdr:row>
      <xdr:rowOff>109537</xdr:rowOff>
    </xdr:from>
    <xdr:to>
      <xdr:col>6</xdr:col>
      <xdr:colOff>0</xdr:colOff>
      <xdr:row>27</xdr:row>
      <xdr:rowOff>23812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4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19050</xdr:colOff>
      <xdr:row>9</xdr:row>
      <xdr:rowOff>19050</xdr:rowOff>
    </xdr:from>
    <xdr:ext cx="7620000" cy="57150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609725"/>
          <a:ext cx="7620000" cy="5715000"/>
        </a:xfrm>
        <a:prstGeom prst="rect">
          <a:avLst/>
        </a:prstGeom>
      </xdr:spPr>
    </xdr:pic>
    <xdr:clientData/>
  </xdr:oneCellAnchor>
  <xdr:twoCellAnchor>
    <xdr:from>
      <xdr:col>0</xdr:col>
      <xdr:colOff>76200</xdr:colOff>
      <xdr:row>11</xdr:row>
      <xdr:rowOff>109537</xdr:rowOff>
    </xdr:from>
    <xdr:to>
      <xdr:col>6</xdr:col>
      <xdr:colOff>76200</xdr:colOff>
      <xdr:row>28</xdr:row>
      <xdr:rowOff>61912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5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506186</xdr:colOff>
      <xdr:row>9</xdr:row>
      <xdr:rowOff>8165</xdr:rowOff>
    </xdr:from>
    <xdr:ext cx="7620000" cy="5667375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78186" y="1598840"/>
          <a:ext cx="7620000" cy="5667375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12</xdr:row>
      <xdr:rowOff>52387</xdr:rowOff>
    </xdr:from>
    <xdr:to>
      <xdr:col>6</xdr:col>
      <xdr:colOff>0</xdr:colOff>
      <xdr:row>29</xdr:row>
      <xdr:rowOff>4762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6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571500</xdr:colOff>
      <xdr:row>8</xdr:row>
      <xdr:rowOff>219075</xdr:rowOff>
    </xdr:from>
    <xdr:ext cx="7620000" cy="57150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43500" y="1581150"/>
          <a:ext cx="7620000" cy="5715000"/>
        </a:xfrm>
        <a:prstGeom prst="rect">
          <a:avLst/>
        </a:prstGeom>
      </xdr:spPr>
    </xdr:pic>
    <xdr:clientData/>
  </xdr:oneCellAnchor>
  <xdr:twoCellAnchor>
    <xdr:from>
      <xdr:col>0</xdr:col>
      <xdr:colOff>57150</xdr:colOff>
      <xdr:row>12</xdr:row>
      <xdr:rowOff>61912</xdr:rowOff>
    </xdr:from>
    <xdr:to>
      <xdr:col>6</xdr:col>
      <xdr:colOff>57150</xdr:colOff>
      <xdr:row>28</xdr:row>
      <xdr:rowOff>157162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7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704850</xdr:colOff>
      <xdr:row>9</xdr:row>
      <xdr:rowOff>104775</xdr:rowOff>
    </xdr:from>
    <xdr:ext cx="7620000" cy="57150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1695450"/>
          <a:ext cx="7620000" cy="5715000"/>
        </a:xfrm>
        <a:prstGeom prst="rect">
          <a:avLst/>
        </a:prstGeom>
      </xdr:spPr>
    </xdr:pic>
    <xdr:clientData/>
  </xdr:oneCellAnchor>
  <xdr:twoCellAnchor>
    <xdr:from>
      <xdr:col>0</xdr:col>
      <xdr:colOff>123825</xdr:colOff>
      <xdr:row>10</xdr:row>
      <xdr:rowOff>100012</xdr:rowOff>
    </xdr:from>
    <xdr:to>
      <xdr:col>6</xdr:col>
      <xdr:colOff>123825</xdr:colOff>
      <xdr:row>27</xdr:row>
      <xdr:rowOff>33337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8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733425</xdr:colOff>
      <xdr:row>9</xdr:row>
      <xdr:rowOff>95250</xdr:rowOff>
    </xdr:from>
    <xdr:ext cx="7620000" cy="57150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1685925"/>
          <a:ext cx="7620000" cy="5715000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9</xdr:row>
      <xdr:rowOff>100012</xdr:rowOff>
    </xdr:from>
    <xdr:to>
      <xdr:col>6</xdr:col>
      <xdr:colOff>0</xdr:colOff>
      <xdr:row>25</xdr:row>
      <xdr:rowOff>166687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9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28575</xdr:colOff>
      <xdr:row>9</xdr:row>
      <xdr:rowOff>85725</xdr:rowOff>
    </xdr:from>
    <xdr:ext cx="7620000" cy="57150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5" y="1676400"/>
          <a:ext cx="7620000" cy="5715000"/>
        </a:xfrm>
        <a:prstGeom prst="rect">
          <a:avLst/>
        </a:prstGeom>
      </xdr:spPr>
    </xdr:pic>
    <xdr:clientData/>
  </xdr:oneCellAnchor>
  <xdr:twoCellAnchor>
    <xdr:from>
      <xdr:col>0</xdr:col>
      <xdr:colOff>219075</xdr:colOff>
      <xdr:row>12</xdr:row>
      <xdr:rowOff>157162</xdr:rowOff>
    </xdr:from>
    <xdr:to>
      <xdr:col>6</xdr:col>
      <xdr:colOff>219075</xdr:colOff>
      <xdr:row>29</xdr:row>
      <xdr:rowOff>61912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A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247650</xdr:colOff>
      <xdr:row>9</xdr:row>
      <xdr:rowOff>19050</xdr:rowOff>
    </xdr:from>
    <xdr:ext cx="7620000" cy="57150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1650" y="1609725"/>
          <a:ext cx="7620000" cy="5715000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10</xdr:row>
      <xdr:rowOff>52387</xdr:rowOff>
    </xdr:from>
    <xdr:to>
      <xdr:col>6</xdr:col>
      <xdr:colOff>0</xdr:colOff>
      <xdr:row>27</xdr:row>
      <xdr:rowOff>4762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B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552450</xdr:colOff>
      <xdr:row>9</xdr:row>
      <xdr:rowOff>0</xdr:rowOff>
    </xdr:from>
    <xdr:ext cx="7620000" cy="57150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4450" y="1590675"/>
          <a:ext cx="7620000" cy="5715000"/>
        </a:xfrm>
        <a:prstGeom prst="rect">
          <a:avLst/>
        </a:prstGeom>
      </xdr:spPr>
    </xdr:pic>
    <xdr:clientData/>
  </xdr:oneCellAnchor>
  <xdr:twoCellAnchor>
    <xdr:from>
      <xdr:col>0</xdr:col>
      <xdr:colOff>47625</xdr:colOff>
      <xdr:row>11</xdr:row>
      <xdr:rowOff>100012</xdr:rowOff>
    </xdr:from>
    <xdr:to>
      <xdr:col>6</xdr:col>
      <xdr:colOff>47625</xdr:colOff>
      <xdr:row>28</xdr:row>
      <xdr:rowOff>52387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C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232732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825376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566109</xdr:colOff>
      <xdr:row>0</xdr:row>
      <xdr:rowOff>12700</xdr:rowOff>
    </xdr:from>
    <xdr:to>
      <xdr:col>26</xdr:col>
      <xdr:colOff>26017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825378" y="12700"/>
          <a:ext cx="1091686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26600</xdr:colOff>
      <xdr:row>0</xdr:row>
      <xdr:rowOff>8986</xdr:rowOff>
    </xdr:from>
    <xdr:to>
      <xdr:col>40</xdr:col>
      <xdr:colOff>382097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2742826" y="8986"/>
          <a:ext cx="1104865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257175</xdr:colOff>
      <xdr:row>9</xdr:row>
      <xdr:rowOff>123825</xdr:rowOff>
    </xdr:from>
    <xdr:ext cx="7620000" cy="57150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9175" y="1714500"/>
          <a:ext cx="7620000" cy="5715000"/>
        </a:xfrm>
        <a:prstGeom prst="rect">
          <a:avLst/>
        </a:prstGeom>
      </xdr:spPr>
    </xdr:pic>
    <xdr:clientData/>
  </xdr:oneCellAnchor>
  <xdr:twoCellAnchor>
    <xdr:from>
      <xdr:col>0</xdr:col>
      <xdr:colOff>76200</xdr:colOff>
      <xdr:row>11</xdr:row>
      <xdr:rowOff>147637</xdr:rowOff>
    </xdr:from>
    <xdr:to>
      <xdr:col>6</xdr:col>
      <xdr:colOff>76200</xdr:colOff>
      <xdr:row>28</xdr:row>
      <xdr:rowOff>33337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D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685800</xdr:colOff>
      <xdr:row>9</xdr:row>
      <xdr:rowOff>66675</xdr:rowOff>
    </xdr:from>
    <xdr:ext cx="7620000" cy="57150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5800" y="1657350"/>
          <a:ext cx="7620000" cy="5715000"/>
        </a:xfrm>
        <a:prstGeom prst="rect">
          <a:avLst/>
        </a:prstGeom>
      </xdr:spPr>
    </xdr:pic>
    <xdr:clientData/>
  </xdr:oneCellAnchor>
  <xdr:twoCellAnchor>
    <xdr:from>
      <xdr:col>0</xdr:col>
      <xdr:colOff>114300</xdr:colOff>
      <xdr:row>12</xdr:row>
      <xdr:rowOff>33337</xdr:rowOff>
    </xdr:from>
    <xdr:to>
      <xdr:col>6</xdr:col>
      <xdr:colOff>114300</xdr:colOff>
      <xdr:row>28</xdr:row>
      <xdr:rowOff>109537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E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68580</xdr:colOff>
      <xdr:row>6</xdr:row>
      <xdr:rowOff>129540</xdr:rowOff>
    </xdr:from>
    <xdr:to>
      <xdr:col>12</xdr:col>
      <xdr:colOff>373380</xdr:colOff>
      <xdr:row>33</xdr:row>
      <xdr:rowOff>100964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F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3525" cy="1000124"/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6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1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63525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7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1</xdr:col>
      <xdr:colOff>459513</xdr:colOff>
      <xdr:row>6</xdr:row>
      <xdr:rowOff>94026</xdr:rowOff>
    </xdr:from>
    <xdr:to>
      <xdr:col>15</xdr:col>
      <xdr:colOff>398553</xdr:colOff>
      <xdr:row>33</xdr:row>
      <xdr:rowOff>94025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70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295275</xdr:colOff>
      <xdr:row>5</xdr:row>
      <xdr:rowOff>127608</xdr:rowOff>
    </xdr:from>
    <xdr:to>
      <xdr:col>14</xdr:col>
      <xdr:colOff>603252</xdr:colOff>
      <xdr:row>36</xdr:row>
      <xdr:rowOff>43815</xdr:rowOff>
    </xdr:to>
    <xdr:graphicFrame macro="">
      <xdr:nvGraphicFramePr>
        <xdr:cNvPr id="2" name="Chart 4">
          <a:extLst>
            <a:ext uri="{FF2B5EF4-FFF2-40B4-BE49-F238E27FC236}">
              <a16:creationId xmlns:a16="http://schemas.microsoft.com/office/drawing/2014/main" id="{00000000-0008-0000-7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3525" cy="1000124"/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7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1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63525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7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1</xdr:col>
      <xdr:colOff>441118</xdr:colOff>
      <xdr:row>5</xdr:row>
      <xdr:rowOff>142876</xdr:rowOff>
    </xdr:from>
    <xdr:to>
      <xdr:col>13</xdr:col>
      <xdr:colOff>314325</xdr:colOff>
      <xdr:row>26</xdr:row>
      <xdr:rowOff>104776</xdr:rowOff>
    </xdr:to>
    <xdr:graphicFrame macro="">
      <xdr:nvGraphicFramePr>
        <xdr:cNvPr id="3" name="4 Gráfico">
          <a:extLst>
            <a:ext uri="{FF2B5EF4-FFF2-40B4-BE49-F238E27FC236}">
              <a16:creationId xmlns:a16="http://schemas.microsoft.com/office/drawing/2014/main" id="{00000000-0008-0000-72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11429</xdr:colOff>
      <xdr:row>6</xdr:row>
      <xdr:rowOff>76200</xdr:rowOff>
    </xdr:from>
    <xdr:to>
      <xdr:col>12</xdr:col>
      <xdr:colOff>609601</xdr:colOff>
      <xdr:row>36</xdr:row>
      <xdr:rowOff>87629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7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3525" cy="1000124"/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7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261258</xdr:colOff>
      <xdr:row>6</xdr:row>
      <xdr:rowOff>115357</xdr:rowOff>
    </xdr:from>
    <xdr:to>
      <xdr:col>12</xdr:col>
      <xdr:colOff>318408</xdr:colOff>
      <xdr:row>33</xdr:row>
      <xdr:rowOff>63382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74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3525" cy="1000124"/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7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6</xdr:row>
      <xdr:rowOff>133350</xdr:rowOff>
    </xdr:from>
    <xdr:to>
      <xdr:col>12</xdr:col>
      <xdr:colOff>285750</xdr:colOff>
      <xdr:row>33</xdr:row>
      <xdr:rowOff>81375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75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3525" cy="1000124"/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7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4</xdr:col>
      <xdr:colOff>266700</xdr:colOff>
      <xdr:row>37</xdr:row>
      <xdr:rowOff>100012</xdr:rowOff>
    </xdr:from>
    <xdr:to>
      <xdr:col>10</xdr:col>
      <xdr:colOff>266700</xdr:colOff>
      <xdr:row>54</xdr:row>
      <xdr:rowOff>90487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75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647699</xdr:colOff>
      <xdr:row>7</xdr:row>
      <xdr:rowOff>9524</xdr:rowOff>
    </xdr:from>
    <xdr:to>
      <xdr:col>12</xdr:col>
      <xdr:colOff>704850</xdr:colOff>
      <xdr:row>33</xdr:row>
      <xdr:rowOff>120014</xdr:rowOff>
    </xdr:to>
    <xdr:graphicFrame macro="">
      <xdr:nvGraphicFramePr>
        <xdr:cNvPr id="2" name="Chart 6">
          <a:extLst>
            <a:ext uri="{FF2B5EF4-FFF2-40B4-BE49-F238E27FC236}">
              <a16:creationId xmlns:a16="http://schemas.microsoft.com/office/drawing/2014/main" id="{00000000-0008-0000-76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3525" cy="1000124"/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7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4</xdr:col>
      <xdr:colOff>0</xdr:colOff>
      <xdr:row>35</xdr:row>
      <xdr:rowOff>147636</xdr:rowOff>
    </xdr:from>
    <xdr:to>
      <xdr:col>9</xdr:col>
      <xdr:colOff>200025</xdr:colOff>
      <xdr:row>55</xdr:row>
      <xdr:rowOff>133349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76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367700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824657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161746</xdr:colOff>
      <xdr:row>0</xdr:row>
      <xdr:rowOff>12701</xdr:rowOff>
    </xdr:from>
    <xdr:to>
      <xdr:col>26</xdr:col>
      <xdr:colOff>385450</xdr:colOff>
      <xdr:row>0</xdr:row>
      <xdr:rowOff>982454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825378" y="12701"/>
          <a:ext cx="1091686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386032</xdr:colOff>
      <xdr:row>0</xdr:row>
      <xdr:rowOff>8986</xdr:rowOff>
    </xdr:from>
    <xdr:to>
      <xdr:col>40</xdr:col>
      <xdr:colOff>741530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2841669" y="8986"/>
          <a:ext cx="1104865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276225</xdr:colOff>
      <xdr:row>6</xdr:row>
      <xdr:rowOff>93345</xdr:rowOff>
    </xdr:from>
    <xdr:to>
      <xdr:col>12</xdr:col>
      <xdr:colOff>495089</xdr:colOff>
      <xdr:row>37</xdr:row>
      <xdr:rowOff>112395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77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3525" cy="1000124"/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7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95250</xdr:colOff>
      <xdr:row>6</xdr:row>
      <xdr:rowOff>112395</xdr:rowOff>
    </xdr:from>
    <xdr:to>
      <xdr:col>8</xdr:col>
      <xdr:colOff>180975</xdr:colOff>
      <xdr:row>36</xdr:row>
      <xdr:rowOff>43815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78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529589</xdr:colOff>
      <xdr:row>6</xdr:row>
      <xdr:rowOff>139065</xdr:rowOff>
    </xdr:from>
    <xdr:to>
      <xdr:col>17</xdr:col>
      <xdr:colOff>434340</xdr:colOff>
      <xdr:row>36</xdr:row>
      <xdr:rowOff>114300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78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3525" cy="1000124"/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7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409575</xdr:colOff>
      <xdr:row>5</xdr:row>
      <xdr:rowOff>70484</xdr:rowOff>
    </xdr:from>
    <xdr:to>
      <xdr:col>11</xdr:col>
      <xdr:colOff>751522</xdr:colOff>
      <xdr:row>38</xdr:row>
      <xdr:rowOff>99059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79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3525" cy="1000124"/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7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2</xdr:col>
      <xdr:colOff>685800</xdr:colOff>
      <xdr:row>44</xdr:row>
      <xdr:rowOff>14287</xdr:rowOff>
    </xdr:from>
    <xdr:to>
      <xdr:col>8</xdr:col>
      <xdr:colOff>685800</xdr:colOff>
      <xdr:row>61</xdr:row>
      <xdr:rowOff>4762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79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63525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7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3525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647700</xdr:colOff>
      <xdr:row>9</xdr:row>
      <xdr:rowOff>95250</xdr:rowOff>
    </xdr:from>
    <xdr:ext cx="7620000" cy="57150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7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7700" y="1685925"/>
          <a:ext cx="7620000" cy="5715000"/>
        </a:xfrm>
        <a:prstGeom prst="rect">
          <a:avLst/>
        </a:prstGeom>
      </xdr:spPr>
    </xdr:pic>
    <xdr:clientData/>
  </xdr:oneCellAnchor>
  <xdr:twoCellAnchor>
    <xdr:from>
      <xdr:col>0</xdr:col>
      <xdr:colOff>209550</xdr:colOff>
      <xdr:row>10</xdr:row>
      <xdr:rowOff>23812</xdr:rowOff>
    </xdr:from>
    <xdr:to>
      <xdr:col>6</xdr:col>
      <xdr:colOff>209550</xdr:colOff>
      <xdr:row>28</xdr:row>
      <xdr:rowOff>57150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7A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2523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98678" y="12700"/>
          <a:ext cx="1091686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916127" y="8986"/>
          <a:ext cx="1104865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12</xdr:col>
      <xdr:colOff>88378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10</xdr:col>
      <xdr:colOff>165656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9</xdr:col>
      <xdr:colOff>950300</xdr:colOff>
      <xdr:row>0</xdr:row>
      <xdr:rowOff>982453</xdr:rowOff>
    </xdr:to>
    <xdr:pic>
      <xdr:nvPicPr>
        <xdr:cNvPr id="1025" name="Imagen 1">
          <a:extLst>
            <a:ext uri="{FF2B5EF4-FFF2-40B4-BE49-F238E27FC236}">
              <a16:creationId xmlns:a16="http://schemas.microsoft.com/office/drawing/2014/main" id="{00000000-0008-0000-0100-00000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260021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170730</xdr:colOff>
      <xdr:row>0</xdr:row>
      <xdr:rowOff>12700</xdr:rowOff>
    </xdr:from>
    <xdr:to>
      <xdr:col>24</xdr:col>
      <xdr:colOff>43987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16650" y="12700"/>
          <a:ext cx="1091686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197330</xdr:colOff>
      <xdr:row>0</xdr:row>
      <xdr:rowOff>12700</xdr:rowOff>
    </xdr:from>
    <xdr:to>
      <xdr:col>37</xdr:col>
      <xdr:colOff>552827</xdr:colOff>
      <xdr:row>0</xdr:row>
      <xdr:rowOff>982453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5166009" y="12700"/>
          <a:ext cx="1260021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13553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017361" y="12700"/>
          <a:ext cx="1089170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31909649" y="8986"/>
          <a:ext cx="11023497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147684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295591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651671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15170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193153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295591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651671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10</xdr:col>
      <xdr:colOff>268095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1229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269575</xdr:colOff>
      <xdr:row>0</xdr:row>
      <xdr:rowOff>12700</xdr:rowOff>
    </xdr:from>
    <xdr:to>
      <xdr:col>24</xdr:col>
      <xdr:colOff>493279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16650" y="12700"/>
          <a:ext cx="1091686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493862</xdr:colOff>
      <xdr:row>0</xdr:row>
      <xdr:rowOff>12699</xdr:rowOff>
    </xdr:from>
    <xdr:to>
      <xdr:col>39</xdr:col>
      <xdr:colOff>85563</xdr:colOff>
      <xdr:row>0</xdr:row>
      <xdr:rowOff>982452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934098" y="12699"/>
          <a:ext cx="1104865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71886</xdr:colOff>
      <xdr:row>0</xdr:row>
      <xdr:rowOff>12700</xdr:rowOff>
    </xdr:from>
    <xdr:to>
      <xdr:col>25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296174</xdr:colOff>
      <xdr:row>0</xdr:row>
      <xdr:rowOff>8986</xdr:rowOff>
    </xdr:from>
    <xdr:to>
      <xdr:col>39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1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71886</xdr:colOff>
      <xdr:row>0</xdr:row>
      <xdr:rowOff>12700</xdr:rowOff>
    </xdr:from>
    <xdr:to>
      <xdr:col>25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296174</xdr:colOff>
      <xdr:row>0</xdr:row>
      <xdr:rowOff>8986</xdr:rowOff>
    </xdr:from>
    <xdr:to>
      <xdr:col>39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492741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8341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305518</xdr:colOff>
      <xdr:row>0</xdr:row>
      <xdr:rowOff>21686</xdr:rowOff>
    </xdr:from>
    <xdr:to>
      <xdr:col>25</xdr:col>
      <xdr:colOff>529222</xdr:colOff>
      <xdr:row>1</xdr:row>
      <xdr:rowOff>2996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827947" y="21686"/>
          <a:ext cx="1091686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511834</xdr:colOff>
      <xdr:row>0</xdr:row>
      <xdr:rowOff>21686</xdr:rowOff>
    </xdr:from>
    <xdr:to>
      <xdr:col>40</xdr:col>
      <xdr:colOff>103535</xdr:colOff>
      <xdr:row>1</xdr:row>
      <xdr:rowOff>2996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727424" y="21686"/>
          <a:ext cx="1104865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2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2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9</xdr:col>
      <xdr:colOff>681444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099342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664953</xdr:colOff>
      <xdr:row>0</xdr:row>
      <xdr:rowOff>12700</xdr:rowOff>
    </xdr:from>
    <xdr:to>
      <xdr:col>23</xdr:col>
      <xdr:colOff>538209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98679" y="12700"/>
          <a:ext cx="1091686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502848</xdr:colOff>
      <xdr:row>0</xdr:row>
      <xdr:rowOff>12699</xdr:rowOff>
    </xdr:from>
    <xdr:to>
      <xdr:col>38</xdr:col>
      <xdr:colOff>94549</xdr:colOff>
      <xdr:row>0</xdr:row>
      <xdr:rowOff>982452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80183" y="12699"/>
          <a:ext cx="1104865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11</xdr:col>
      <xdr:colOff>183628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0402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71886</xdr:colOff>
      <xdr:row>0</xdr:row>
      <xdr:rowOff>12700</xdr:rowOff>
    </xdr:from>
    <xdr:to>
      <xdr:col>26</xdr:col>
      <xdr:colOff>295590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87536" y="1270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296174</xdr:colOff>
      <xdr:row>0</xdr:row>
      <xdr:rowOff>8986</xdr:rowOff>
    </xdr:from>
    <xdr:to>
      <xdr:col>40</xdr:col>
      <xdr:colOff>651672</xdr:colOff>
      <xdr:row>0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879824" y="8986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636514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3781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594143</xdr:colOff>
      <xdr:row>0</xdr:row>
      <xdr:rowOff>0</xdr:rowOff>
    </xdr:from>
    <xdr:to>
      <xdr:col>22</xdr:col>
      <xdr:colOff>341598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95443" y="0"/>
          <a:ext cx="1091075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314146</xdr:colOff>
      <xdr:row>1</xdr:row>
      <xdr:rowOff>8986</xdr:rowOff>
    </xdr:from>
    <xdr:to>
      <xdr:col>36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9454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636514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3781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546518</xdr:colOff>
      <xdr:row>0</xdr:row>
      <xdr:rowOff>0</xdr:rowOff>
    </xdr:from>
    <xdr:to>
      <xdr:col>22</xdr:col>
      <xdr:colOff>707322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47818" y="0"/>
          <a:ext cx="109050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314146</xdr:colOff>
      <xdr:row>1</xdr:row>
      <xdr:rowOff>8986</xdr:rowOff>
    </xdr:from>
    <xdr:to>
      <xdr:col>35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12700</xdr:rowOff>
    </xdr:from>
    <xdr:to>
      <xdr:col>9</xdr:col>
      <xdr:colOff>611534</xdr:colOff>
      <xdr:row>1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74625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575093</xdr:colOff>
      <xdr:row>1</xdr:row>
      <xdr:rowOff>12700</xdr:rowOff>
    </xdr:from>
    <xdr:to>
      <xdr:col>22</xdr:col>
      <xdr:colOff>754947</xdr:colOff>
      <xdr:row>1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43068" y="174625"/>
          <a:ext cx="109050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314146</xdr:colOff>
      <xdr:row>1</xdr:row>
      <xdr:rowOff>8986</xdr:rowOff>
    </xdr:from>
    <xdr:to>
      <xdr:col>35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12700</xdr:rowOff>
    </xdr:from>
    <xdr:to>
      <xdr:col>9</xdr:col>
      <xdr:colOff>573613</xdr:colOff>
      <xdr:row>1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74625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575093</xdr:colOff>
      <xdr:row>1</xdr:row>
      <xdr:rowOff>12700</xdr:rowOff>
    </xdr:from>
    <xdr:to>
      <xdr:col>22</xdr:col>
      <xdr:colOff>735897</xdr:colOff>
      <xdr:row>1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43068" y="174625"/>
          <a:ext cx="109050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314146</xdr:colOff>
      <xdr:row>1</xdr:row>
      <xdr:rowOff>8986</xdr:rowOff>
    </xdr:from>
    <xdr:to>
      <xdr:col>35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573613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432218</xdr:colOff>
      <xdr:row>0</xdr:row>
      <xdr:rowOff>0</xdr:rowOff>
    </xdr:from>
    <xdr:to>
      <xdr:col>22</xdr:col>
      <xdr:colOff>593022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900193" y="0"/>
          <a:ext cx="109050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314146</xdr:colOff>
      <xdr:row>1</xdr:row>
      <xdr:rowOff>8986</xdr:rowOff>
    </xdr:from>
    <xdr:to>
      <xdr:col>35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573613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546518</xdr:colOff>
      <xdr:row>0</xdr:row>
      <xdr:rowOff>0</xdr:rowOff>
    </xdr:from>
    <xdr:to>
      <xdr:col>22</xdr:col>
      <xdr:colOff>707322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14493" y="0"/>
          <a:ext cx="109050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314146</xdr:colOff>
      <xdr:row>1</xdr:row>
      <xdr:rowOff>8986</xdr:rowOff>
    </xdr:from>
    <xdr:to>
      <xdr:col>35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506938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546518</xdr:colOff>
      <xdr:row>0</xdr:row>
      <xdr:rowOff>0</xdr:rowOff>
    </xdr:from>
    <xdr:to>
      <xdr:col>23</xdr:col>
      <xdr:colOff>364422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14493" y="0"/>
          <a:ext cx="109050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314146</xdr:colOff>
      <xdr:row>1</xdr:row>
      <xdr:rowOff>8986</xdr:rowOff>
    </xdr:from>
    <xdr:to>
      <xdr:col>34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223165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34040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504825</xdr:colOff>
      <xdr:row>0</xdr:row>
      <xdr:rowOff>0</xdr:rowOff>
    </xdr:from>
    <xdr:to>
      <xdr:col>23</xdr:col>
      <xdr:colOff>728529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553700" y="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314146</xdr:colOff>
      <xdr:row>1</xdr:row>
      <xdr:rowOff>8986</xdr:rowOff>
    </xdr:from>
    <xdr:to>
      <xdr:col>32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299365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34040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504825</xdr:colOff>
      <xdr:row>0</xdr:row>
      <xdr:rowOff>0</xdr:rowOff>
    </xdr:from>
    <xdr:to>
      <xdr:col>21</xdr:col>
      <xdr:colOff>728529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553700" y="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314146</xdr:colOff>
      <xdr:row>1</xdr:row>
      <xdr:rowOff>8986</xdr:rowOff>
    </xdr:from>
    <xdr:to>
      <xdr:col>30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72210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9</xdr:col>
      <xdr:colOff>681444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0989830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673940</xdr:colOff>
      <xdr:row>0</xdr:row>
      <xdr:rowOff>12700</xdr:rowOff>
    </xdr:from>
    <xdr:to>
      <xdr:col>22</xdr:col>
      <xdr:colOff>259649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08565" y="12700"/>
          <a:ext cx="10901409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260231</xdr:colOff>
      <xdr:row>0</xdr:row>
      <xdr:rowOff>12700</xdr:rowOff>
    </xdr:from>
    <xdr:to>
      <xdr:col>36</xdr:col>
      <xdr:colOff>615729</xdr:colOff>
      <xdr:row>0</xdr:row>
      <xdr:rowOff>982453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925113" y="12700"/>
          <a:ext cx="1104865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223165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34040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542925</xdr:colOff>
      <xdr:row>0</xdr:row>
      <xdr:rowOff>0</xdr:rowOff>
    </xdr:from>
    <xdr:to>
      <xdr:col>24</xdr:col>
      <xdr:colOff>4629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591800" y="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314146</xdr:colOff>
      <xdr:row>1</xdr:row>
      <xdr:rowOff>8986</xdr:rowOff>
    </xdr:from>
    <xdr:to>
      <xdr:col>32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72210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286066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20741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742950</xdr:colOff>
      <xdr:row>0</xdr:row>
      <xdr:rowOff>0</xdr:rowOff>
    </xdr:from>
    <xdr:to>
      <xdr:col>22</xdr:col>
      <xdr:colOff>204655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8429625" y="0"/>
          <a:ext cx="1089170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314146</xdr:colOff>
      <xdr:row>1</xdr:row>
      <xdr:rowOff>8986</xdr:rowOff>
    </xdr:from>
    <xdr:to>
      <xdr:col>30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636514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28289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0</xdr:row>
      <xdr:rowOff>0</xdr:rowOff>
    </xdr:from>
    <xdr:to>
      <xdr:col>21</xdr:col>
      <xdr:colOff>614229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8496300" y="0"/>
          <a:ext cx="108917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314146</xdr:colOff>
      <xdr:row>1</xdr:row>
      <xdr:rowOff>8986</xdr:rowOff>
    </xdr:from>
    <xdr:to>
      <xdr:col>31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573613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28575</xdr:colOff>
      <xdr:row>0</xdr:row>
      <xdr:rowOff>0</xdr:rowOff>
    </xdr:from>
    <xdr:to>
      <xdr:col>23</xdr:col>
      <xdr:colOff>252280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496550" y="0"/>
          <a:ext cx="1089170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314146</xdr:colOff>
      <xdr:row>1</xdr:row>
      <xdr:rowOff>8986</xdr:rowOff>
    </xdr:from>
    <xdr:to>
      <xdr:col>33</xdr:col>
      <xdr:colOff>669643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306913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3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28575</xdr:colOff>
      <xdr:row>0</xdr:row>
      <xdr:rowOff>0</xdr:rowOff>
    </xdr:from>
    <xdr:to>
      <xdr:col>20</xdr:col>
      <xdr:colOff>252280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3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496550" y="0"/>
          <a:ext cx="1089170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314146</xdr:colOff>
      <xdr:row>1</xdr:row>
      <xdr:rowOff>8986</xdr:rowOff>
    </xdr:from>
    <xdr:to>
      <xdr:col>30</xdr:col>
      <xdr:colOff>669643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3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8402121" y="170911"/>
          <a:ext cx="11023497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573613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422693</xdr:colOff>
      <xdr:row>0</xdr:row>
      <xdr:rowOff>0</xdr:rowOff>
    </xdr:from>
    <xdr:to>
      <xdr:col>23</xdr:col>
      <xdr:colOff>233049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4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890668" y="0"/>
          <a:ext cx="10897456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314146</xdr:colOff>
      <xdr:row>1</xdr:row>
      <xdr:rowOff>8986</xdr:rowOff>
    </xdr:from>
    <xdr:to>
      <xdr:col>34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4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630763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260768</xdr:colOff>
      <xdr:row>0</xdr:row>
      <xdr:rowOff>0</xdr:rowOff>
    </xdr:from>
    <xdr:to>
      <xdr:col>22</xdr:col>
      <xdr:colOff>562830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4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728743" y="0"/>
          <a:ext cx="10922437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314146</xdr:colOff>
      <xdr:row>1</xdr:row>
      <xdr:rowOff>8986</xdr:rowOff>
    </xdr:from>
    <xdr:to>
      <xdr:col>35</xdr:col>
      <xdr:colOff>669643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4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0</xdr:rowOff>
    </xdr:from>
    <xdr:to>
      <xdr:col>9</xdr:col>
      <xdr:colOff>611713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38100" y="0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1171575</xdr:colOff>
      <xdr:row>0</xdr:row>
      <xdr:rowOff>0</xdr:rowOff>
    </xdr:from>
    <xdr:to>
      <xdr:col>23</xdr:col>
      <xdr:colOff>214180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4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0458450" y="0"/>
          <a:ext cx="1089170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314146</xdr:colOff>
      <xdr:row>1</xdr:row>
      <xdr:rowOff>8986</xdr:rowOff>
    </xdr:from>
    <xdr:to>
      <xdr:col>33</xdr:col>
      <xdr:colOff>669643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4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573613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565568</xdr:colOff>
      <xdr:row>0</xdr:row>
      <xdr:rowOff>0</xdr:rowOff>
    </xdr:from>
    <xdr:to>
      <xdr:col>21</xdr:col>
      <xdr:colOff>726371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4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9852443" y="0"/>
          <a:ext cx="10905003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314146</xdr:colOff>
      <xdr:row>1</xdr:row>
      <xdr:rowOff>8986</xdr:rowOff>
    </xdr:from>
    <xdr:to>
      <xdr:col>34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4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573613</xdr:colOff>
      <xdr:row>1</xdr:row>
      <xdr:rowOff>807828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104158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565568</xdr:colOff>
      <xdr:row>0</xdr:row>
      <xdr:rowOff>0</xdr:rowOff>
    </xdr:from>
    <xdr:to>
      <xdr:col>21</xdr:col>
      <xdr:colOff>259108</xdr:colOff>
      <xdr:row>1</xdr:row>
      <xdr:rowOff>807828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4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33543" y="0"/>
          <a:ext cx="1092351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314146</xdr:colOff>
      <xdr:row>1</xdr:row>
      <xdr:rowOff>8986</xdr:rowOff>
    </xdr:from>
    <xdr:to>
      <xdr:col>35</xdr:col>
      <xdr:colOff>669644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4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10</xdr:col>
      <xdr:colOff>618543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101031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620024</xdr:colOff>
      <xdr:row>0</xdr:row>
      <xdr:rowOff>12701</xdr:rowOff>
    </xdr:from>
    <xdr:to>
      <xdr:col>25</xdr:col>
      <xdr:colOff>79931</xdr:colOff>
      <xdr:row>0</xdr:row>
      <xdr:rowOff>982454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16651" y="12701"/>
          <a:ext cx="1091686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71528</xdr:colOff>
      <xdr:row>0</xdr:row>
      <xdr:rowOff>12701</xdr:rowOff>
    </xdr:from>
    <xdr:to>
      <xdr:col>39</xdr:col>
      <xdr:colOff>427026</xdr:colOff>
      <xdr:row>0</xdr:row>
      <xdr:rowOff>982454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925113" y="12701"/>
          <a:ext cx="1104865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30671</xdr:rowOff>
    </xdr:from>
    <xdr:to>
      <xdr:col>9</xdr:col>
      <xdr:colOff>277080</xdr:colOff>
      <xdr:row>1</xdr:row>
      <xdr:rowOff>838679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30671"/>
          <a:ext cx="11015170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0</xdr:colOff>
      <xdr:row>1</xdr:row>
      <xdr:rowOff>12700</xdr:rowOff>
    </xdr:from>
    <xdr:to>
      <xdr:col>23</xdr:col>
      <xdr:colOff>223705</xdr:colOff>
      <xdr:row>1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4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43068" y="174625"/>
          <a:ext cx="10905004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314146</xdr:colOff>
      <xdr:row>1</xdr:row>
      <xdr:rowOff>8986</xdr:rowOff>
    </xdr:from>
    <xdr:to>
      <xdr:col>33</xdr:col>
      <xdr:colOff>669643</xdr:colOff>
      <xdr:row>1</xdr:row>
      <xdr:rowOff>978739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4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0764321" y="170911"/>
          <a:ext cx="1102349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60960</xdr:colOff>
      <xdr:row>13</xdr:row>
      <xdr:rowOff>80010</xdr:rowOff>
    </xdr:from>
    <xdr:to>
      <xdr:col>6</xdr:col>
      <xdr:colOff>308610</xdr:colOff>
      <xdr:row>35</xdr:row>
      <xdr:rowOff>117660</xdr:rowOff>
    </xdr:to>
    <xdr:graphicFrame macro="">
      <xdr:nvGraphicFramePr>
        <xdr:cNvPr id="2" name="Chart 7">
          <a:extLst>
            <a:ext uri="{FF2B5EF4-FFF2-40B4-BE49-F238E27FC236}">
              <a16:creationId xmlns:a16="http://schemas.microsoft.com/office/drawing/2014/main" id="{00000000-0008-0000-46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2986" cy="969753"/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4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2986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8</xdr:col>
      <xdr:colOff>647700</xdr:colOff>
      <xdr:row>15</xdr:row>
      <xdr:rowOff>33337</xdr:rowOff>
    </xdr:from>
    <xdr:to>
      <xdr:col>14</xdr:col>
      <xdr:colOff>409575</xdr:colOff>
      <xdr:row>32</xdr:row>
      <xdr:rowOff>85726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46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251460</xdr:colOff>
      <xdr:row>10</xdr:row>
      <xdr:rowOff>123824</xdr:rowOff>
    </xdr:from>
    <xdr:to>
      <xdr:col>8</xdr:col>
      <xdr:colOff>80010</xdr:colOff>
      <xdr:row>38</xdr:row>
      <xdr:rowOff>19050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47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720090</xdr:colOff>
      <xdr:row>12</xdr:row>
      <xdr:rowOff>41910</xdr:rowOff>
    </xdr:from>
    <xdr:to>
      <xdr:col>15</xdr:col>
      <xdr:colOff>60960</xdr:colOff>
      <xdr:row>35</xdr:row>
      <xdr:rowOff>136710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47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2986" cy="969753"/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4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2986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95250</xdr:rowOff>
    </xdr:from>
    <xdr:to>
      <xdr:col>12</xdr:col>
      <xdr:colOff>581025</xdr:colOff>
      <xdr:row>31</xdr:row>
      <xdr:rowOff>132900</xdr:rowOff>
    </xdr:to>
    <xdr:graphicFrame macro="">
      <xdr:nvGraphicFramePr>
        <xdr:cNvPr id="2" name="2 Gráfico">
          <a:extLst>
            <a:ext uri="{FF2B5EF4-FFF2-40B4-BE49-F238E27FC236}">
              <a16:creationId xmlns:a16="http://schemas.microsoft.com/office/drawing/2014/main" id="{00000000-0008-0000-48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0</xdr:col>
      <xdr:colOff>0</xdr:colOff>
      <xdr:row>0</xdr:row>
      <xdr:rowOff>0</xdr:rowOff>
    </xdr:from>
    <xdr:ext cx="12962986" cy="975814"/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4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2986" cy="9758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4</xdr:col>
      <xdr:colOff>57150</xdr:colOff>
      <xdr:row>34</xdr:row>
      <xdr:rowOff>123825</xdr:rowOff>
    </xdr:from>
    <xdr:to>
      <xdr:col>10</xdr:col>
      <xdr:colOff>76200</xdr:colOff>
      <xdr:row>49</xdr:row>
      <xdr:rowOff>85726</xdr:rowOff>
    </xdr:to>
    <xdr:graphicFrame macro="">
      <xdr:nvGraphicFramePr>
        <xdr:cNvPr id="4" name="4 Gráfico">
          <a:extLst>
            <a:ext uri="{FF2B5EF4-FFF2-40B4-BE49-F238E27FC236}">
              <a16:creationId xmlns:a16="http://schemas.microsoft.com/office/drawing/2014/main" id="{00000000-0008-0000-48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564642</xdr:colOff>
      <xdr:row>9</xdr:row>
      <xdr:rowOff>161924</xdr:rowOff>
    </xdr:from>
    <xdr:ext cx="8313919" cy="6048376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98642" y="1752599"/>
          <a:ext cx="8313919" cy="6048376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0</xdr:row>
      <xdr:rowOff>0</xdr:rowOff>
    </xdr:from>
    <xdr:ext cx="12962986" cy="969753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62986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5715</xdr:colOff>
      <xdr:row>13</xdr:row>
      <xdr:rowOff>62865</xdr:rowOff>
    </xdr:from>
    <xdr:to>
      <xdr:col>6</xdr:col>
      <xdr:colOff>133350</xdr:colOff>
      <xdr:row>34</xdr:row>
      <xdr:rowOff>28575</xdr:rowOff>
    </xdr:to>
    <xdr:graphicFrame macro="">
      <xdr:nvGraphicFramePr>
        <xdr:cNvPr id="3" name="6 Gráfico">
          <a:extLst>
            <a:ext uri="{FF2B5EF4-FFF2-40B4-BE49-F238E27FC236}">
              <a16:creationId xmlns:a16="http://schemas.microsoft.com/office/drawing/2014/main" id="{00000000-0008-0000-49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130549</xdr:colOff>
      <xdr:row>9</xdr:row>
      <xdr:rowOff>142875</xdr:rowOff>
    </xdr:from>
    <xdr:ext cx="7765676" cy="586740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4549" y="1771650"/>
          <a:ext cx="7765676" cy="5867400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1917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191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114300</xdr:colOff>
      <xdr:row>12</xdr:row>
      <xdr:rowOff>107315</xdr:rowOff>
    </xdr:from>
    <xdr:to>
      <xdr:col>6</xdr:col>
      <xdr:colOff>211667</xdr:colOff>
      <xdr:row>34</xdr:row>
      <xdr:rowOff>125942</xdr:rowOff>
    </xdr:to>
    <xdr:graphicFrame macro="">
      <xdr:nvGraphicFramePr>
        <xdr:cNvPr id="3" name="4 Gráfico">
          <a:extLst>
            <a:ext uri="{FF2B5EF4-FFF2-40B4-BE49-F238E27FC236}">
              <a16:creationId xmlns:a16="http://schemas.microsoft.com/office/drawing/2014/main" id="{00000000-0008-0000-4A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123825</xdr:colOff>
      <xdr:row>10</xdr:row>
      <xdr:rowOff>5081</xdr:rowOff>
    </xdr:from>
    <xdr:ext cx="7865918" cy="612469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9825" y="1795781"/>
          <a:ext cx="7865918" cy="612469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396240</xdr:colOff>
      <xdr:row>13</xdr:row>
      <xdr:rowOff>76200</xdr:rowOff>
    </xdr:from>
    <xdr:to>
      <xdr:col>6</xdr:col>
      <xdr:colOff>243840</xdr:colOff>
      <xdr:row>32</xdr:row>
      <xdr:rowOff>76200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4B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138545</xdr:colOff>
      <xdr:row>8</xdr:row>
      <xdr:rowOff>216477</xdr:rowOff>
    </xdr:from>
    <xdr:ext cx="7620000" cy="5946198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34545" y="1616652"/>
          <a:ext cx="7620000" cy="5946198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453390</xdr:colOff>
      <xdr:row>12</xdr:row>
      <xdr:rowOff>118110</xdr:rowOff>
    </xdr:from>
    <xdr:to>
      <xdr:col>6</xdr:col>
      <xdr:colOff>300990</xdr:colOff>
      <xdr:row>32</xdr:row>
      <xdr:rowOff>74295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4C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537730</xdr:colOff>
      <xdr:row>9</xdr:row>
      <xdr:rowOff>83127</xdr:rowOff>
    </xdr:from>
    <xdr:ext cx="7620000" cy="5939271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71730" y="1673802"/>
          <a:ext cx="7620000" cy="5939271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367665</xdr:colOff>
      <xdr:row>14</xdr:row>
      <xdr:rowOff>41910</xdr:rowOff>
    </xdr:from>
    <xdr:to>
      <xdr:col>6</xdr:col>
      <xdr:colOff>184785</xdr:colOff>
      <xdr:row>33</xdr:row>
      <xdr:rowOff>108585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4D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623455</xdr:colOff>
      <xdr:row>9</xdr:row>
      <xdr:rowOff>112568</xdr:rowOff>
    </xdr:from>
    <xdr:ext cx="7620000" cy="5933209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95455" y="1703243"/>
          <a:ext cx="7620000" cy="593320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312420</xdr:colOff>
      <xdr:row>15</xdr:row>
      <xdr:rowOff>53340</xdr:rowOff>
    </xdr:from>
    <xdr:to>
      <xdr:col>6</xdr:col>
      <xdr:colOff>247650</xdr:colOff>
      <xdr:row>32</xdr:row>
      <xdr:rowOff>160020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4E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9</xdr:col>
      <xdr:colOff>681444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0989830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673940</xdr:colOff>
      <xdr:row>0</xdr:row>
      <xdr:rowOff>12700</xdr:rowOff>
    </xdr:from>
    <xdr:to>
      <xdr:col>23</xdr:col>
      <xdr:colOff>547196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07666" y="12700"/>
          <a:ext cx="1091686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538792</xdr:colOff>
      <xdr:row>0</xdr:row>
      <xdr:rowOff>12700</xdr:rowOff>
    </xdr:from>
    <xdr:to>
      <xdr:col>38</xdr:col>
      <xdr:colOff>130493</xdr:colOff>
      <xdr:row>0</xdr:row>
      <xdr:rowOff>982453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1916127" y="12700"/>
          <a:ext cx="11048658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553316</xdr:colOff>
      <xdr:row>9</xdr:row>
      <xdr:rowOff>153267</xdr:rowOff>
    </xdr:from>
    <xdr:ext cx="7620000" cy="593927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5316" y="1743942"/>
          <a:ext cx="7620000" cy="593927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4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312420</xdr:colOff>
      <xdr:row>14</xdr:row>
      <xdr:rowOff>106680</xdr:rowOff>
    </xdr:from>
    <xdr:to>
      <xdr:col>6</xdr:col>
      <xdr:colOff>129540</xdr:colOff>
      <xdr:row>34</xdr:row>
      <xdr:rowOff>30480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4F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77066</xdr:colOff>
      <xdr:row>9</xdr:row>
      <xdr:rowOff>80530</xdr:rowOff>
    </xdr:from>
    <xdr:ext cx="7620000" cy="593927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9066" y="1671205"/>
          <a:ext cx="7620000" cy="593927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22860</xdr:colOff>
      <xdr:row>13</xdr:row>
      <xdr:rowOff>22860</xdr:rowOff>
    </xdr:from>
    <xdr:to>
      <xdr:col>5</xdr:col>
      <xdr:colOff>601980</xdr:colOff>
      <xdr:row>33</xdr:row>
      <xdr:rowOff>38100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50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750744</xdr:colOff>
      <xdr:row>9</xdr:row>
      <xdr:rowOff>72736</xdr:rowOff>
    </xdr:from>
    <xdr:ext cx="7620000" cy="593321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0744" y="1663411"/>
          <a:ext cx="7620000" cy="593321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360045</xdr:colOff>
      <xdr:row>13</xdr:row>
      <xdr:rowOff>144780</xdr:rowOff>
    </xdr:from>
    <xdr:to>
      <xdr:col>6</xdr:col>
      <xdr:colOff>207645</xdr:colOff>
      <xdr:row>31</xdr:row>
      <xdr:rowOff>22860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51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513484</xdr:colOff>
      <xdr:row>9</xdr:row>
      <xdr:rowOff>45027</xdr:rowOff>
    </xdr:from>
    <xdr:ext cx="7620000" cy="5929746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5484" y="1635702"/>
          <a:ext cx="7620000" cy="5929746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396240</xdr:colOff>
      <xdr:row>13</xdr:row>
      <xdr:rowOff>106680</xdr:rowOff>
    </xdr:from>
    <xdr:to>
      <xdr:col>6</xdr:col>
      <xdr:colOff>213360</xdr:colOff>
      <xdr:row>32</xdr:row>
      <xdr:rowOff>129540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52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247650</xdr:colOff>
      <xdr:row>9</xdr:row>
      <xdr:rowOff>142875</xdr:rowOff>
    </xdr:from>
    <xdr:ext cx="7620000" cy="5553075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9650" y="1733550"/>
          <a:ext cx="7620000" cy="555307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20955</xdr:colOff>
      <xdr:row>13</xdr:row>
      <xdr:rowOff>97155</xdr:rowOff>
    </xdr:from>
    <xdr:to>
      <xdr:col>6</xdr:col>
      <xdr:colOff>81915</xdr:colOff>
      <xdr:row>32</xdr:row>
      <xdr:rowOff>142875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53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752475</xdr:colOff>
      <xdr:row>9</xdr:row>
      <xdr:rowOff>133351</xdr:rowOff>
    </xdr:from>
    <xdr:ext cx="7620000" cy="5553075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1724026"/>
          <a:ext cx="7620000" cy="555307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245745</xdr:colOff>
      <xdr:row>12</xdr:row>
      <xdr:rowOff>24765</xdr:rowOff>
    </xdr:from>
    <xdr:to>
      <xdr:col>6</xdr:col>
      <xdr:colOff>93345</xdr:colOff>
      <xdr:row>31</xdr:row>
      <xdr:rowOff>110490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54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442912</xdr:colOff>
      <xdr:row>9</xdr:row>
      <xdr:rowOff>90487</xdr:rowOff>
    </xdr:from>
    <xdr:ext cx="7620000" cy="5548312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4912" y="1681162"/>
          <a:ext cx="7620000" cy="554831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358140</xdr:colOff>
      <xdr:row>12</xdr:row>
      <xdr:rowOff>85725</xdr:rowOff>
    </xdr:from>
    <xdr:to>
      <xdr:col>6</xdr:col>
      <xdr:colOff>205740</xdr:colOff>
      <xdr:row>31</xdr:row>
      <xdr:rowOff>15240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55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351559</xdr:colOff>
      <xdr:row>9</xdr:row>
      <xdr:rowOff>102178</xdr:rowOff>
    </xdr:from>
    <xdr:ext cx="7620000" cy="5931477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3559" y="1692853"/>
          <a:ext cx="7620000" cy="5931477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12</xdr:row>
      <xdr:rowOff>80962</xdr:rowOff>
    </xdr:from>
    <xdr:to>
      <xdr:col>6</xdr:col>
      <xdr:colOff>0</xdr:colOff>
      <xdr:row>30</xdr:row>
      <xdr:rowOff>133350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56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333375</xdr:colOff>
      <xdr:row>9</xdr:row>
      <xdr:rowOff>102177</xdr:rowOff>
    </xdr:from>
    <xdr:ext cx="7620000" cy="5939271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5375" y="1692852"/>
          <a:ext cx="7620000" cy="5939271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12</xdr:row>
      <xdr:rowOff>152400</xdr:rowOff>
    </xdr:from>
    <xdr:to>
      <xdr:col>6</xdr:col>
      <xdr:colOff>0</xdr:colOff>
      <xdr:row>30</xdr:row>
      <xdr:rowOff>109537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57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38966</xdr:colOff>
      <xdr:row>9</xdr:row>
      <xdr:rowOff>12123</xdr:rowOff>
    </xdr:from>
    <xdr:ext cx="7620000" cy="593927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966" y="1602798"/>
          <a:ext cx="7620000" cy="5939270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11</xdr:row>
      <xdr:rowOff>109537</xdr:rowOff>
    </xdr:from>
    <xdr:to>
      <xdr:col>6</xdr:col>
      <xdr:colOff>0</xdr:colOff>
      <xdr:row>28</xdr:row>
      <xdr:rowOff>23812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58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12700</xdr:rowOff>
    </xdr:from>
    <xdr:to>
      <xdr:col>9</xdr:col>
      <xdr:colOff>681444</xdr:colOff>
      <xdr:row>0</xdr:row>
      <xdr:rowOff>982453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12700"/>
          <a:ext cx="10989830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682925</xdr:colOff>
      <xdr:row>0</xdr:row>
      <xdr:rowOff>12700</xdr:rowOff>
    </xdr:from>
    <xdr:to>
      <xdr:col>23</xdr:col>
      <xdr:colOff>205733</xdr:colOff>
      <xdr:row>0</xdr:row>
      <xdr:rowOff>982453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11016651" y="12700"/>
          <a:ext cx="10916865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197330</xdr:colOff>
      <xdr:row>0</xdr:row>
      <xdr:rowOff>12700</xdr:rowOff>
    </xdr:from>
    <xdr:to>
      <xdr:col>37</xdr:col>
      <xdr:colOff>552828</xdr:colOff>
      <xdr:row>0</xdr:row>
      <xdr:rowOff>982453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23466905" y="12700"/>
          <a:ext cx="11023497" cy="969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314325</xdr:colOff>
      <xdr:row>9</xdr:row>
      <xdr:rowOff>14288</xdr:rowOff>
    </xdr:from>
    <xdr:ext cx="7620000" cy="5553075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8325" y="1604963"/>
          <a:ext cx="7620000" cy="5553075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12</xdr:row>
      <xdr:rowOff>80962</xdr:rowOff>
    </xdr:from>
    <xdr:to>
      <xdr:col>6</xdr:col>
      <xdr:colOff>0</xdr:colOff>
      <xdr:row>28</xdr:row>
      <xdr:rowOff>157162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59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702252</xdr:colOff>
      <xdr:row>9</xdr:row>
      <xdr:rowOff>101311</xdr:rowOff>
    </xdr:from>
    <xdr:ext cx="7620000" cy="5933209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4252" y="1691986"/>
          <a:ext cx="7620000" cy="5933209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13</xdr:row>
      <xdr:rowOff>100012</xdr:rowOff>
    </xdr:from>
    <xdr:to>
      <xdr:col>6</xdr:col>
      <xdr:colOff>0</xdr:colOff>
      <xdr:row>30</xdr:row>
      <xdr:rowOff>71437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5A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666750</xdr:colOff>
      <xdr:row>9</xdr:row>
      <xdr:rowOff>76200</xdr:rowOff>
    </xdr:from>
    <xdr:ext cx="7620000" cy="6067425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50" y="1666875"/>
          <a:ext cx="7620000" cy="606742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0</xdr:colOff>
      <xdr:row>12</xdr:row>
      <xdr:rowOff>119062</xdr:rowOff>
    </xdr:from>
    <xdr:to>
      <xdr:col>6</xdr:col>
      <xdr:colOff>219075</xdr:colOff>
      <xdr:row>29</xdr:row>
      <xdr:rowOff>71437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5B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720436</xdr:colOff>
      <xdr:row>9</xdr:row>
      <xdr:rowOff>53686</xdr:rowOff>
    </xdr:from>
    <xdr:ext cx="7620000" cy="593321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0436" y="1644361"/>
          <a:ext cx="7620000" cy="5933210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12</xdr:row>
      <xdr:rowOff>71437</xdr:rowOff>
    </xdr:from>
    <xdr:to>
      <xdr:col>6</xdr:col>
      <xdr:colOff>0</xdr:colOff>
      <xdr:row>29</xdr:row>
      <xdr:rowOff>42862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5C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361950</xdr:colOff>
      <xdr:row>8</xdr:row>
      <xdr:rowOff>219075</xdr:rowOff>
    </xdr:from>
    <xdr:ext cx="7620000" cy="6067425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3950" y="1581150"/>
          <a:ext cx="7620000" cy="6067425"/>
        </a:xfrm>
        <a:prstGeom prst="rect">
          <a:avLst/>
        </a:prstGeom>
      </xdr:spPr>
    </xdr:pic>
    <xdr:clientData/>
  </xdr:oneCellAnchor>
  <xdr:twoCellAnchor>
    <xdr:from>
      <xdr:col>0</xdr:col>
      <xdr:colOff>200025</xdr:colOff>
      <xdr:row>13</xdr:row>
      <xdr:rowOff>119062</xdr:rowOff>
    </xdr:from>
    <xdr:to>
      <xdr:col>6</xdr:col>
      <xdr:colOff>200025</xdr:colOff>
      <xdr:row>30</xdr:row>
      <xdr:rowOff>90487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5D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638175</xdr:colOff>
      <xdr:row>10</xdr:row>
      <xdr:rowOff>9525</xdr:rowOff>
    </xdr:from>
    <xdr:ext cx="7620000" cy="6067425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8175" y="1762125"/>
          <a:ext cx="7620000" cy="606742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0</xdr:col>
      <xdr:colOff>0</xdr:colOff>
      <xdr:row>11</xdr:row>
      <xdr:rowOff>100012</xdr:rowOff>
    </xdr:from>
    <xdr:to>
      <xdr:col>6</xdr:col>
      <xdr:colOff>0</xdr:colOff>
      <xdr:row>28</xdr:row>
      <xdr:rowOff>52387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5E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5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153266</xdr:colOff>
      <xdr:row>9</xdr:row>
      <xdr:rowOff>4330</xdr:rowOff>
    </xdr:from>
    <xdr:ext cx="7620000" cy="5939270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5266" y="1595005"/>
          <a:ext cx="7620000" cy="5939270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12</xdr:row>
      <xdr:rowOff>4762</xdr:rowOff>
    </xdr:from>
    <xdr:to>
      <xdr:col>6</xdr:col>
      <xdr:colOff>0</xdr:colOff>
      <xdr:row>28</xdr:row>
      <xdr:rowOff>100012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5F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421698</xdr:colOff>
      <xdr:row>8</xdr:row>
      <xdr:rowOff>212438</xdr:rowOff>
    </xdr:from>
    <xdr:ext cx="7436427" cy="6009985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93698" y="1574513"/>
          <a:ext cx="7436427" cy="6009985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10</xdr:row>
      <xdr:rowOff>42862</xdr:rowOff>
    </xdr:from>
    <xdr:to>
      <xdr:col>6</xdr:col>
      <xdr:colOff>0</xdr:colOff>
      <xdr:row>26</xdr:row>
      <xdr:rowOff>157162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0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337704</xdr:colOff>
      <xdr:row>9</xdr:row>
      <xdr:rowOff>55418</xdr:rowOff>
    </xdr:from>
    <xdr:ext cx="7620000" cy="5933209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9704" y="1684193"/>
          <a:ext cx="7620000" cy="5933209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10</xdr:row>
      <xdr:rowOff>23812</xdr:rowOff>
    </xdr:from>
    <xdr:to>
      <xdr:col>6</xdr:col>
      <xdr:colOff>0</xdr:colOff>
      <xdr:row>26</xdr:row>
      <xdr:rowOff>138112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1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993538" cy="1000124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6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0" y="0"/>
          <a:ext cx="12993538" cy="1000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661987</xdr:colOff>
      <xdr:row>9</xdr:row>
      <xdr:rowOff>66675</xdr:rowOff>
    </xdr:from>
    <xdr:ext cx="7620000" cy="5553075"/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1987" y="1657350"/>
          <a:ext cx="7620000" cy="5553075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10</xdr:row>
      <xdr:rowOff>23812</xdr:rowOff>
    </xdr:from>
    <xdr:to>
      <xdr:col>6</xdr:col>
      <xdr:colOff>0</xdr:colOff>
      <xdr:row>26</xdr:row>
      <xdr:rowOff>138112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62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78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79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4.xml"/><Relationship Id="rId1" Type="http://schemas.openxmlformats.org/officeDocument/2006/relationships/printerSettings" Target="../printerSettings/printerSettings80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81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6.xml"/><Relationship Id="rId1" Type="http://schemas.openxmlformats.org/officeDocument/2006/relationships/printerSettings" Target="../printerSettings/printerSettings82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83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8.xml"/><Relationship Id="rId1" Type="http://schemas.openxmlformats.org/officeDocument/2006/relationships/printerSettings" Target="../printerSettings/printerSettings84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9.xml"/><Relationship Id="rId1" Type="http://schemas.openxmlformats.org/officeDocument/2006/relationships/printerSettings" Target="../printerSettings/printerSettings85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86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1.xml"/><Relationship Id="rId1" Type="http://schemas.openxmlformats.org/officeDocument/2006/relationships/printerSettings" Target="../printerSettings/printerSettings87.bin"/></Relationships>
</file>

<file path=xl/worksheets/_rels/sheet1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2.xml"/><Relationship Id="rId1" Type="http://schemas.openxmlformats.org/officeDocument/2006/relationships/printerSettings" Target="../printerSettings/printerSettings88.bin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3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4.bin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75.bin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76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77.bin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141"/>
  <sheetViews>
    <sheetView showGridLines="0" topLeftCell="A49" zoomScaleNormal="100" workbookViewId="0">
      <selection activeCell="B73" sqref="B73"/>
    </sheetView>
  </sheetViews>
  <sheetFormatPr baseColWidth="10" defaultRowHeight="13.2" x14ac:dyDescent="0.25"/>
  <cols>
    <col min="1" max="1" width="7.6640625" style="43" customWidth="1"/>
    <col min="2" max="2" width="138.88671875" style="43" bestFit="1" customWidth="1"/>
    <col min="3" max="256" width="11.44140625" style="43"/>
    <col min="257" max="257" width="7.6640625" style="43" customWidth="1"/>
    <col min="258" max="258" width="138.88671875" style="43" bestFit="1" customWidth="1"/>
    <col min="259" max="512" width="11.44140625" style="43"/>
    <col min="513" max="513" width="7.6640625" style="43" customWidth="1"/>
    <col min="514" max="514" width="138.88671875" style="43" bestFit="1" customWidth="1"/>
    <col min="515" max="768" width="11.44140625" style="43"/>
    <col min="769" max="769" width="7.6640625" style="43" customWidth="1"/>
    <col min="770" max="770" width="138.88671875" style="43" bestFit="1" customWidth="1"/>
    <col min="771" max="1024" width="11.44140625" style="43"/>
    <col min="1025" max="1025" width="7.6640625" style="43" customWidth="1"/>
    <col min="1026" max="1026" width="138.88671875" style="43" bestFit="1" customWidth="1"/>
    <col min="1027" max="1280" width="11.44140625" style="43"/>
    <col min="1281" max="1281" width="7.6640625" style="43" customWidth="1"/>
    <col min="1282" max="1282" width="138.88671875" style="43" bestFit="1" customWidth="1"/>
    <col min="1283" max="1536" width="11.44140625" style="43"/>
    <col min="1537" max="1537" width="7.6640625" style="43" customWidth="1"/>
    <col min="1538" max="1538" width="138.88671875" style="43" bestFit="1" customWidth="1"/>
    <col min="1539" max="1792" width="11.44140625" style="43"/>
    <col min="1793" max="1793" width="7.6640625" style="43" customWidth="1"/>
    <col min="1794" max="1794" width="138.88671875" style="43" bestFit="1" customWidth="1"/>
    <col min="1795" max="2048" width="11.44140625" style="43"/>
    <col min="2049" max="2049" width="7.6640625" style="43" customWidth="1"/>
    <col min="2050" max="2050" width="138.88671875" style="43" bestFit="1" customWidth="1"/>
    <col min="2051" max="2304" width="11.44140625" style="43"/>
    <col min="2305" max="2305" width="7.6640625" style="43" customWidth="1"/>
    <col min="2306" max="2306" width="138.88671875" style="43" bestFit="1" customWidth="1"/>
    <col min="2307" max="2560" width="11.44140625" style="43"/>
    <col min="2561" max="2561" width="7.6640625" style="43" customWidth="1"/>
    <col min="2562" max="2562" width="138.88671875" style="43" bestFit="1" customWidth="1"/>
    <col min="2563" max="2816" width="11.44140625" style="43"/>
    <col min="2817" max="2817" width="7.6640625" style="43" customWidth="1"/>
    <col min="2818" max="2818" width="138.88671875" style="43" bestFit="1" customWidth="1"/>
    <col min="2819" max="3072" width="11.44140625" style="43"/>
    <col min="3073" max="3073" width="7.6640625" style="43" customWidth="1"/>
    <col min="3074" max="3074" width="138.88671875" style="43" bestFit="1" customWidth="1"/>
    <col min="3075" max="3328" width="11.44140625" style="43"/>
    <col min="3329" max="3329" width="7.6640625" style="43" customWidth="1"/>
    <col min="3330" max="3330" width="138.88671875" style="43" bestFit="1" customWidth="1"/>
    <col min="3331" max="3584" width="11.44140625" style="43"/>
    <col min="3585" max="3585" width="7.6640625" style="43" customWidth="1"/>
    <col min="3586" max="3586" width="138.88671875" style="43" bestFit="1" customWidth="1"/>
    <col min="3587" max="3840" width="11.44140625" style="43"/>
    <col min="3841" max="3841" width="7.6640625" style="43" customWidth="1"/>
    <col min="3842" max="3842" width="138.88671875" style="43" bestFit="1" customWidth="1"/>
    <col min="3843" max="4096" width="11.44140625" style="43"/>
    <col min="4097" max="4097" width="7.6640625" style="43" customWidth="1"/>
    <col min="4098" max="4098" width="138.88671875" style="43" bestFit="1" customWidth="1"/>
    <col min="4099" max="4352" width="11.44140625" style="43"/>
    <col min="4353" max="4353" width="7.6640625" style="43" customWidth="1"/>
    <col min="4354" max="4354" width="138.88671875" style="43" bestFit="1" customWidth="1"/>
    <col min="4355" max="4608" width="11.44140625" style="43"/>
    <col min="4609" max="4609" width="7.6640625" style="43" customWidth="1"/>
    <col min="4610" max="4610" width="138.88671875" style="43" bestFit="1" customWidth="1"/>
    <col min="4611" max="4864" width="11.44140625" style="43"/>
    <col min="4865" max="4865" width="7.6640625" style="43" customWidth="1"/>
    <col min="4866" max="4866" width="138.88671875" style="43" bestFit="1" customWidth="1"/>
    <col min="4867" max="5120" width="11.44140625" style="43"/>
    <col min="5121" max="5121" width="7.6640625" style="43" customWidth="1"/>
    <col min="5122" max="5122" width="138.88671875" style="43" bestFit="1" customWidth="1"/>
    <col min="5123" max="5376" width="11.44140625" style="43"/>
    <col min="5377" max="5377" width="7.6640625" style="43" customWidth="1"/>
    <col min="5378" max="5378" width="138.88671875" style="43" bestFit="1" customWidth="1"/>
    <col min="5379" max="5632" width="11.44140625" style="43"/>
    <col min="5633" max="5633" width="7.6640625" style="43" customWidth="1"/>
    <col min="5634" max="5634" width="138.88671875" style="43" bestFit="1" customWidth="1"/>
    <col min="5635" max="5888" width="11.44140625" style="43"/>
    <col min="5889" max="5889" width="7.6640625" style="43" customWidth="1"/>
    <col min="5890" max="5890" width="138.88671875" style="43" bestFit="1" customWidth="1"/>
    <col min="5891" max="6144" width="11.44140625" style="43"/>
    <col min="6145" max="6145" width="7.6640625" style="43" customWidth="1"/>
    <col min="6146" max="6146" width="138.88671875" style="43" bestFit="1" customWidth="1"/>
    <col min="6147" max="6400" width="11.44140625" style="43"/>
    <col min="6401" max="6401" width="7.6640625" style="43" customWidth="1"/>
    <col min="6402" max="6402" width="138.88671875" style="43" bestFit="1" customWidth="1"/>
    <col min="6403" max="6656" width="11.44140625" style="43"/>
    <col min="6657" max="6657" width="7.6640625" style="43" customWidth="1"/>
    <col min="6658" max="6658" width="138.88671875" style="43" bestFit="1" customWidth="1"/>
    <col min="6659" max="6912" width="11.44140625" style="43"/>
    <col min="6913" max="6913" width="7.6640625" style="43" customWidth="1"/>
    <col min="6914" max="6914" width="138.88671875" style="43" bestFit="1" customWidth="1"/>
    <col min="6915" max="7168" width="11.44140625" style="43"/>
    <col min="7169" max="7169" width="7.6640625" style="43" customWidth="1"/>
    <col min="7170" max="7170" width="138.88671875" style="43" bestFit="1" customWidth="1"/>
    <col min="7171" max="7424" width="11.44140625" style="43"/>
    <col min="7425" max="7425" width="7.6640625" style="43" customWidth="1"/>
    <col min="7426" max="7426" width="138.88671875" style="43" bestFit="1" customWidth="1"/>
    <col min="7427" max="7680" width="11.44140625" style="43"/>
    <col min="7681" max="7681" width="7.6640625" style="43" customWidth="1"/>
    <col min="7682" max="7682" width="138.88671875" style="43" bestFit="1" customWidth="1"/>
    <col min="7683" max="7936" width="11.44140625" style="43"/>
    <col min="7937" max="7937" width="7.6640625" style="43" customWidth="1"/>
    <col min="7938" max="7938" width="138.88671875" style="43" bestFit="1" customWidth="1"/>
    <col min="7939" max="8192" width="11.44140625" style="43"/>
    <col min="8193" max="8193" width="7.6640625" style="43" customWidth="1"/>
    <col min="8194" max="8194" width="138.88671875" style="43" bestFit="1" customWidth="1"/>
    <col min="8195" max="8448" width="11.44140625" style="43"/>
    <col min="8449" max="8449" width="7.6640625" style="43" customWidth="1"/>
    <col min="8450" max="8450" width="138.88671875" style="43" bestFit="1" customWidth="1"/>
    <col min="8451" max="8704" width="11.44140625" style="43"/>
    <col min="8705" max="8705" width="7.6640625" style="43" customWidth="1"/>
    <col min="8706" max="8706" width="138.88671875" style="43" bestFit="1" customWidth="1"/>
    <col min="8707" max="8960" width="11.44140625" style="43"/>
    <col min="8961" max="8961" width="7.6640625" style="43" customWidth="1"/>
    <col min="8962" max="8962" width="138.88671875" style="43" bestFit="1" customWidth="1"/>
    <col min="8963" max="9216" width="11.44140625" style="43"/>
    <col min="9217" max="9217" width="7.6640625" style="43" customWidth="1"/>
    <col min="9218" max="9218" width="138.88671875" style="43" bestFit="1" customWidth="1"/>
    <col min="9219" max="9472" width="11.44140625" style="43"/>
    <col min="9473" max="9473" width="7.6640625" style="43" customWidth="1"/>
    <col min="9474" max="9474" width="138.88671875" style="43" bestFit="1" customWidth="1"/>
    <col min="9475" max="9728" width="11.44140625" style="43"/>
    <col min="9729" max="9729" width="7.6640625" style="43" customWidth="1"/>
    <col min="9730" max="9730" width="138.88671875" style="43" bestFit="1" customWidth="1"/>
    <col min="9731" max="9984" width="11.44140625" style="43"/>
    <col min="9985" max="9985" width="7.6640625" style="43" customWidth="1"/>
    <col min="9986" max="9986" width="138.88671875" style="43" bestFit="1" customWidth="1"/>
    <col min="9987" max="10240" width="11.44140625" style="43"/>
    <col min="10241" max="10241" width="7.6640625" style="43" customWidth="1"/>
    <col min="10242" max="10242" width="138.88671875" style="43" bestFit="1" customWidth="1"/>
    <col min="10243" max="10496" width="11.44140625" style="43"/>
    <col min="10497" max="10497" width="7.6640625" style="43" customWidth="1"/>
    <col min="10498" max="10498" width="138.88671875" style="43" bestFit="1" customWidth="1"/>
    <col min="10499" max="10752" width="11.44140625" style="43"/>
    <col min="10753" max="10753" width="7.6640625" style="43" customWidth="1"/>
    <col min="10754" max="10754" width="138.88671875" style="43" bestFit="1" customWidth="1"/>
    <col min="10755" max="11008" width="11.44140625" style="43"/>
    <col min="11009" max="11009" width="7.6640625" style="43" customWidth="1"/>
    <col min="11010" max="11010" width="138.88671875" style="43" bestFit="1" customWidth="1"/>
    <col min="11011" max="11264" width="11.44140625" style="43"/>
    <col min="11265" max="11265" width="7.6640625" style="43" customWidth="1"/>
    <col min="11266" max="11266" width="138.88671875" style="43" bestFit="1" customWidth="1"/>
    <col min="11267" max="11520" width="11.44140625" style="43"/>
    <col min="11521" max="11521" width="7.6640625" style="43" customWidth="1"/>
    <col min="11522" max="11522" width="138.88671875" style="43" bestFit="1" customWidth="1"/>
    <col min="11523" max="11776" width="11.44140625" style="43"/>
    <col min="11777" max="11777" width="7.6640625" style="43" customWidth="1"/>
    <col min="11778" max="11778" width="138.88671875" style="43" bestFit="1" customWidth="1"/>
    <col min="11779" max="12032" width="11.44140625" style="43"/>
    <col min="12033" max="12033" width="7.6640625" style="43" customWidth="1"/>
    <col min="12034" max="12034" width="138.88671875" style="43" bestFit="1" customWidth="1"/>
    <col min="12035" max="12288" width="11.44140625" style="43"/>
    <col min="12289" max="12289" width="7.6640625" style="43" customWidth="1"/>
    <col min="12290" max="12290" width="138.88671875" style="43" bestFit="1" customWidth="1"/>
    <col min="12291" max="12544" width="11.44140625" style="43"/>
    <col min="12545" max="12545" width="7.6640625" style="43" customWidth="1"/>
    <col min="12546" max="12546" width="138.88671875" style="43" bestFit="1" customWidth="1"/>
    <col min="12547" max="12800" width="11.44140625" style="43"/>
    <col min="12801" max="12801" width="7.6640625" style="43" customWidth="1"/>
    <col min="12802" max="12802" width="138.88671875" style="43" bestFit="1" customWidth="1"/>
    <col min="12803" max="13056" width="11.44140625" style="43"/>
    <col min="13057" max="13057" width="7.6640625" style="43" customWidth="1"/>
    <col min="13058" max="13058" width="138.88671875" style="43" bestFit="1" customWidth="1"/>
    <col min="13059" max="13312" width="11.44140625" style="43"/>
    <col min="13313" max="13313" width="7.6640625" style="43" customWidth="1"/>
    <col min="13314" max="13314" width="138.88671875" style="43" bestFit="1" customWidth="1"/>
    <col min="13315" max="13568" width="11.44140625" style="43"/>
    <col min="13569" max="13569" width="7.6640625" style="43" customWidth="1"/>
    <col min="13570" max="13570" width="138.88671875" style="43" bestFit="1" customWidth="1"/>
    <col min="13571" max="13824" width="11.44140625" style="43"/>
    <col min="13825" max="13825" width="7.6640625" style="43" customWidth="1"/>
    <col min="13826" max="13826" width="138.88671875" style="43" bestFit="1" customWidth="1"/>
    <col min="13827" max="14080" width="11.44140625" style="43"/>
    <col min="14081" max="14081" width="7.6640625" style="43" customWidth="1"/>
    <col min="14082" max="14082" width="138.88671875" style="43" bestFit="1" customWidth="1"/>
    <col min="14083" max="14336" width="11.44140625" style="43"/>
    <col min="14337" max="14337" width="7.6640625" style="43" customWidth="1"/>
    <col min="14338" max="14338" width="138.88671875" style="43" bestFit="1" customWidth="1"/>
    <col min="14339" max="14592" width="11.44140625" style="43"/>
    <col min="14593" max="14593" width="7.6640625" style="43" customWidth="1"/>
    <col min="14594" max="14594" width="138.88671875" style="43" bestFit="1" customWidth="1"/>
    <col min="14595" max="14848" width="11.44140625" style="43"/>
    <col min="14849" max="14849" width="7.6640625" style="43" customWidth="1"/>
    <col min="14850" max="14850" width="138.88671875" style="43" bestFit="1" customWidth="1"/>
    <col min="14851" max="15104" width="11.44140625" style="43"/>
    <col min="15105" max="15105" width="7.6640625" style="43" customWidth="1"/>
    <col min="15106" max="15106" width="138.88671875" style="43" bestFit="1" customWidth="1"/>
    <col min="15107" max="15360" width="11.44140625" style="43"/>
    <col min="15361" max="15361" width="7.6640625" style="43" customWidth="1"/>
    <col min="15362" max="15362" width="138.88671875" style="43" bestFit="1" customWidth="1"/>
    <col min="15363" max="15616" width="11.44140625" style="43"/>
    <col min="15617" max="15617" width="7.6640625" style="43" customWidth="1"/>
    <col min="15618" max="15618" width="138.88671875" style="43" bestFit="1" customWidth="1"/>
    <col min="15619" max="15872" width="11.44140625" style="43"/>
    <col min="15873" max="15873" width="7.6640625" style="43" customWidth="1"/>
    <col min="15874" max="15874" width="138.88671875" style="43" bestFit="1" customWidth="1"/>
    <col min="15875" max="16128" width="11.44140625" style="43"/>
    <col min="16129" max="16129" width="7.6640625" style="43" customWidth="1"/>
    <col min="16130" max="16130" width="138.88671875" style="43" bestFit="1" customWidth="1"/>
    <col min="16131" max="16384" width="11.44140625" style="43"/>
  </cols>
  <sheetData>
    <row r="1" spans="1:11" s="38" customFormat="1" ht="69.900000000000006" customHeight="1" x14ac:dyDescent="0.25">
      <c r="A1"/>
      <c r="C1" s="39"/>
      <c r="K1" s="40"/>
    </row>
    <row r="2" spans="1:11" s="38" customFormat="1" ht="8.25" customHeight="1" x14ac:dyDescent="0.25">
      <c r="K2" s="40"/>
    </row>
    <row r="3" spans="1:11" s="41" customFormat="1" ht="30" customHeight="1" x14ac:dyDescent="0.25">
      <c r="A3" s="209" t="s">
        <v>345</v>
      </c>
      <c r="B3" s="209"/>
    </row>
    <row r="4" spans="1:11" ht="6.75" customHeight="1" x14ac:dyDescent="0.25">
      <c r="A4" s="42"/>
      <c r="B4" s="42"/>
    </row>
    <row r="5" spans="1:11" ht="21" customHeight="1" x14ac:dyDescent="0.25">
      <c r="A5" s="55" t="s">
        <v>346</v>
      </c>
      <c r="B5" s="54"/>
    </row>
    <row r="6" spans="1:11" ht="6.75" customHeight="1" x14ac:dyDescent="0.25">
      <c r="A6" s="44"/>
      <c r="B6" s="44"/>
      <c r="C6" s="45"/>
    </row>
    <row r="7" spans="1:11" ht="15" customHeight="1" x14ac:dyDescent="0.3">
      <c r="A7" s="56" t="s">
        <v>347</v>
      </c>
      <c r="B7" s="63" t="s">
        <v>348</v>
      </c>
      <c r="C7" s="45"/>
    </row>
    <row r="8" spans="1:11" ht="14.4" x14ac:dyDescent="0.3">
      <c r="A8" s="64" t="s">
        <v>349</v>
      </c>
      <c r="B8" s="63" t="s">
        <v>350</v>
      </c>
      <c r="C8" s="45"/>
    </row>
    <row r="9" spans="1:11" ht="14.4" x14ac:dyDescent="0.25">
      <c r="A9" s="57" t="s">
        <v>351</v>
      </c>
      <c r="B9" s="63" t="s">
        <v>352</v>
      </c>
      <c r="C9" s="45"/>
    </row>
    <row r="10" spans="1:11" ht="14.4" x14ac:dyDescent="0.25">
      <c r="A10" s="57" t="s">
        <v>353</v>
      </c>
      <c r="B10" s="63" t="s">
        <v>354</v>
      </c>
      <c r="C10" s="45"/>
    </row>
    <row r="11" spans="1:11" ht="14.4" x14ac:dyDescent="0.25">
      <c r="A11" s="57" t="s">
        <v>355</v>
      </c>
      <c r="B11" s="63" t="s">
        <v>97</v>
      </c>
      <c r="C11" s="45"/>
    </row>
    <row r="12" spans="1:11" ht="14.4" x14ac:dyDescent="0.25">
      <c r="A12" s="57" t="s">
        <v>356</v>
      </c>
      <c r="B12" s="63" t="s">
        <v>111</v>
      </c>
      <c r="C12" s="45"/>
    </row>
    <row r="13" spans="1:11" ht="14.4" x14ac:dyDescent="0.25">
      <c r="A13" s="57" t="s">
        <v>357</v>
      </c>
      <c r="B13" s="63" t="s">
        <v>135</v>
      </c>
      <c r="C13" s="45"/>
    </row>
    <row r="14" spans="1:11" ht="14.4" x14ac:dyDescent="0.25">
      <c r="A14" s="57" t="s">
        <v>358</v>
      </c>
      <c r="B14" s="63" t="s">
        <v>136</v>
      </c>
      <c r="C14" s="45"/>
    </row>
    <row r="15" spans="1:11" ht="14.4" x14ac:dyDescent="0.25">
      <c r="A15" s="57" t="s">
        <v>359</v>
      </c>
      <c r="B15" s="63" t="s">
        <v>360</v>
      </c>
      <c r="C15" s="45"/>
    </row>
    <row r="16" spans="1:11" ht="14.4" x14ac:dyDescent="0.25">
      <c r="A16" s="57" t="s">
        <v>361</v>
      </c>
      <c r="B16" s="63" t="s">
        <v>362</v>
      </c>
      <c r="C16" s="45"/>
    </row>
    <row r="17" spans="1:3" ht="14.4" x14ac:dyDescent="0.25">
      <c r="A17" s="57" t="s">
        <v>363</v>
      </c>
      <c r="B17" s="63" t="s">
        <v>172</v>
      </c>
      <c r="C17" s="45"/>
    </row>
    <row r="18" spans="1:3" ht="14.4" x14ac:dyDescent="0.25">
      <c r="A18" s="57" t="s">
        <v>364</v>
      </c>
      <c r="B18" s="63" t="s">
        <v>365</v>
      </c>
      <c r="C18" s="45"/>
    </row>
    <row r="19" spans="1:3" ht="14.4" x14ac:dyDescent="0.25">
      <c r="A19" s="57" t="s">
        <v>366</v>
      </c>
      <c r="B19" s="63" t="s">
        <v>367</v>
      </c>
      <c r="C19" s="45"/>
    </row>
    <row r="20" spans="1:3" ht="14.4" x14ac:dyDescent="0.25">
      <c r="A20" s="57" t="s">
        <v>368</v>
      </c>
      <c r="B20" s="63" t="s">
        <v>369</v>
      </c>
      <c r="C20" s="45"/>
    </row>
    <row r="21" spans="1:3" ht="14.4" x14ac:dyDescent="0.25">
      <c r="A21" s="57" t="s">
        <v>370</v>
      </c>
      <c r="B21" s="63" t="s">
        <v>371</v>
      </c>
      <c r="C21" s="45"/>
    </row>
    <row r="22" spans="1:3" ht="14.4" x14ac:dyDescent="0.25">
      <c r="A22" s="57" t="s">
        <v>372</v>
      </c>
      <c r="B22" s="63" t="s">
        <v>373</v>
      </c>
      <c r="C22" s="45"/>
    </row>
    <row r="23" spans="1:3" ht="14.4" x14ac:dyDescent="0.25">
      <c r="A23" s="57" t="s">
        <v>374</v>
      </c>
      <c r="B23" s="63" t="s">
        <v>375</v>
      </c>
      <c r="C23" s="45"/>
    </row>
    <row r="24" spans="1:3" ht="14.4" x14ac:dyDescent="0.25">
      <c r="A24" s="57" t="s">
        <v>376</v>
      </c>
      <c r="B24" s="63" t="s">
        <v>377</v>
      </c>
      <c r="C24" s="45"/>
    </row>
    <row r="25" spans="1:3" ht="14.4" x14ac:dyDescent="0.25">
      <c r="A25" s="57" t="s">
        <v>378</v>
      </c>
      <c r="B25" s="63" t="s">
        <v>379</v>
      </c>
      <c r="C25" s="45"/>
    </row>
    <row r="26" spans="1:3" ht="14.4" x14ac:dyDescent="0.25">
      <c r="A26" s="57" t="s">
        <v>380</v>
      </c>
      <c r="B26" s="63" t="s">
        <v>381</v>
      </c>
      <c r="C26" s="45"/>
    </row>
    <row r="27" spans="1:3" ht="14.4" x14ac:dyDescent="0.25">
      <c r="A27" s="57" t="s">
        <v>382</v>
      </c>
      <c r="B27" s="63" t="s">
        <v>383</v>
      </c>
      <c r="C27" s="45"/>
    </row>
    <row r="28" spans="1:3" ht="14.4" x14ac:dyDescent="0.25">
      <c r="A28" s="57" t="s">
        <v>384</v>
      </c>
      <c r="B28" s="63" t="s">
        <v>385</v>
      </c>
      <c r="C28" s="45"/>
    </row>
    <row r="29" spans="1:3" ht="14.4" x14ac:dyDescent="0.25">
      <c r="A29" s="57" t="s">
        <v>386</v>
      </c>
      <c r="B29" s="63" t="s">
        <v>387</v>
      </c>
      <c r="C29" s="45"/>
    </row>
    <row r="30" spans="1:3" ht="14.4" x14ac:dyDescent="0.25">
      <c r="A30" s="57" t="s">
        <v>388</v>
      </c>
      <c r="B30" s="63" t="s">
        <v>389</v>
      </c>
      <c r="C30" s="45"/>
    </row>
    <row r="31" spans="1:3" ht="14.4" x14ac:dyDescent="0.25">
      <c r="A31" s="57" t="s">
        <v>390</v>
      </c>
      <c r="B31" s="63" t="s">
        <v>391</v>
      </c>
      <c r="C31" s="45"/>
    </row>
    <row r="32" spans="1:3" ht="14.4" x14ac:dyDescent="0.25">
      <c r="A32" s="57" t="s">
        <v>392</v>
      </c>
      <c r="B32" s="63" t="s">
        <v>393</v>
      </c>
      <c r="C32" s="45"/>
    </row>
    <row r="33" spans="1:3" ht="14.4" x14ac:dyDescent="0.25">
      <c r="A33" s="57" t="s">
        <v>394</v>
      </c>
      <c r="B33" s="63" t="s">
        <v>395</v>
      </c>
      <c r="C33" s="45"/>
    </row>
    <row r="34" spans="1:3" ht="14.4" x14ac:dyDescent="0.25">
      <c r="A34" s="57" t="s">
        <v>396</v>
      </c>
      <c r="B34" s="63" t="s">
        <v>397</v>
      </c>
      <c r="C34" s="45"/>
    </row>
    <row r="35" spans="1:3" ht="14.4" x14ac:dyDescent="0.25">
      <c r="A35" s="57" t="s">
        <v>398</v>
      </c>
      <c r="B35" s="63" t="s">
        <v>399</v>
      </c>
      <c r="C35" s="45"/>
    </row>
    <row r="36" spans="1:3" ht="14.4" x14ac:dyDescent="0.25">
      <c r="A36" s="57" t="s">
        <v>400</v>
      </c>
      <c r="B36" s="63" t="s">
        <v>401</v>
      </c>
      <c r="C36" s="45"/>
    </row>
    <row r="37" spans="1:3" ht="14.4" x14ac:dyDescent="0.25">
      <c r="A37" s="57" t="s">
        <v>402</v>
      </c>
      <c r="B37" s="63" t="s">
        <v>403</v>
      </c>
      <c r="C37" s="45"/>
    </row>
    <row r="38" spans="1:3" ht="14.4" x14ac:dyDescent="0.25">
      <c r="A38" s="57" t="s">
        <v>404</v>
      </c>
      <c r="B38" s="63" t="s">
        <v>405</v>
      </c>
      <c r="C38" s="45"/>
    </row>
    <row r="39" spans="1:3" ht="14.4" x14ac:dyDescent="0.25">
      <c r="A39" s="57" t="s">
        <v>406</v>
      </c>
      <c r="B39" s="63" t="s">
        <v>407</v>
      </c>
      <c r="C39" s="45"/>
    </row>
    <row r="40" spans="1:3" ht="14.4" x14ac:dyDescent="0.25">
      <c r="A40" s="57" t="s">
        <v>408</v>
      </c>
      <c r="B40" s="63" t="s">
        <v>655</v>
      </c>
      <c r="C40" s="45"/>
    </row>
    <row r="41" spans="1:3" ht="14.4" x14ac:dyDescent="0.25">
      <c r="A41" s="57" t="s">
        <v>409</v>
      </c>
      <c r="B41" s="63" t="s">
        <v>410</v>
      </c>
      <c r="C41" s="45"/>
    </row>
    <row r="42" spans="1:3" ht="14.4" x14ac:dyDescent="0.25">
      <c r="A42" s="57" t="s">
        <v>411</v>
      </c>
      <c r="B42" s="63" t="s">
        <v>412</v>
      </c>
      <c r="C42" s="45"/>
    </row>
    <row r="43" spans="1:3" ht="14.4" x14ac:dyDescent="0.25">
      <c r="A43" s="57" t="s">
        <v>413</v>
      </c>
      <c r="B43" s="63" t="s">
        <v>414</v>
      </c>
      <c r="C43" s="45"/>
    </row>
    <row r="44" spans="1:3" ht="14.4" x14ac:dyDescent="0.25">
      <c r="A44" s="57" t="s">
        <v>415</v>
      </c>
      <c r="B44" s="63" t="s">
        <v>416</v>
      </c>
      <c r="C44" s="45"/>
    </row>
    <row r="45" spans="1:3" ht="14.4" x14ac:dyDescent="0.25">
      <c r="A45" s="57" t="s">
        <v>417</v>
      </c>
      <c r="B45" s="63" t="s">
        <v>418</v>
      </c>
      <c r="C45" s="45"/>
    </row>
    <row r="46" spans="1:3" ht="14.4" x14ac:dyDescent="0.25">
      <c r="A46" s="57" t="s">
        <v>419</v>
      </c>
      <c r="B46" s="63" t="s">
        <v>420</v>
      </c>
      <c r="C46" s="45"/>
    </row>
    <row r="47" spans="1:3" ht="14.4" x14ac:dyDescent="0.25">
      <c r="A47" s="57" t="s">
        <v>421</v>
      </c>
      <c r="B47" s="63" t="s">
        <v>422</v>
      </c>
      <c r="C47" s="45"/>
    </row>
    <row r="48" spans="1:3" ht="14.4" x14ac:dyDescent="0.25">
      <c r="A48" s="57" t="s">
        <v>423</v>
      </c>
      <c r="B48" s="63" t="s">
        <v>424</v>
      </c>
      <c r="C48" s="45"/>
    </row>
    <row r="49" spans="1:3" ht="14.4" x14ac:dyDescent="0.25">
      <c r="A49" s="57" t="s">
        <v>425</v>
      </c>
      <c r="B49" s="63" t="s">
        <v>426</v>
      </c>
      <c r="C49" s="45"/>
    </row>
    <row r="50" spans="1:3" ht="14.4" x14ac:dyDescent="0.25">
      <c r="A50" s="57" t="s">
        <v>427</v>
      </c>
      <c r="B50" s="63" t="s">
        <v>428</v>
      </c>
      <c r="C50" s="45"/>
    </row>
    <row r="51" spans="1:3" ht="14.4" x14ac:dyDescent="0.25">
      <c r="A51" s="57" t="s">
        <v>429</v>
      </c>
      <c r="B51" s="63" t="s">
        <v>430</v>
      </c>
      <c r="C51" s="45"/>
    </row>
    <row r="52" spans="1:3" ht="14.4" x14ac:dyDescent="0.25">
      <c r="A52" s="57" t="s">
        <v>431</v>
      </c>
      <c r="B52" s="63" t="s">
        <v>432</v>
      </c>
      <c r="C52" s="45"/>
    </row>
    <row r="53" spans="1:3" ht="14.4" x14ac:dyDescent="0.25">
      <c r="A53" s="57" t="s">
        <v>433</v>
      </c>
      <c r="B53" s="63" t="s">
        <v>656</v>
      </c>
      <c r="C53" s="45"/>
    </row>
    <row r="54" spans="1:3" ht="14.4" x14ac:dyDescent="0.25">
      <c r="A54" s="57" t="s">
        <v>434</v>
      </c>
      <c r="B54" s="63" t="s">
        <v>435</v>
      </c>
      <c r="C54" s="45"/>
    </row>
    <row r="55" spans="1:3" ht="14.4" x14ac:dyDescent="0.25">
      <c r="A55" s="57" t="s">
        <v>436</v>
      </c>
      <c r="B55" s="63" t="s">
        <v>437</v>
      </c>
      <c r="C55" s="45"/>
    </row>
    <row r="56" spans="1:3" ht="14.4" x14ac:dyDescent="0.25">
      <c r="A56" s="57" t="s">
        <v>438</v>
      </c>
      <c r="B56" s="63" t="s">
        <v>439</v>
      </c>
      <c r="C56" s="45"/>
    </row>
    <row r="57" spans="1:3" ht="14.4" x14ac:dyDescent="0.25">
      <c r="A57" s="57" t="s">
        <v>440</v>
      </c>
      <c r="B57" s="63" t="s">
        <v>266</v>
      </c>
      <c r="C57" s="45"/>
    </row>
    <row r="58" spans="1:3" ht="14.4" x14ac:dyDescent="0.25">
      <c r="A58" s="57" t="s">
        <v>441</v>
      </c>
      <c r="B58" s="63" t="s">
        <v>267</v>
      </c>
      <c r="C58" s="45"/>
    </row>
    <row r="59" spans="1:3" ht="14.4" x14ac:dyDescent="0.25">
      <c r="A59" s="57" t="s">
        <v>442</v>
      </c>
      <c r="B59" s="63" t="s">
        <v>443</v>
      </c>
      <c r="C59" s="45"/>
    </row>
    <row r="60" spans="1:3" ht="14.4" x14ac:dyDescent="0.25">
      <c r="A60" s="57" t="s">
        <v>444</v>
      </c>
      <c r="B60" s="63" t="s">
        <v>445</v>
      </c>
      <c r="C60" s="45"/>
    </row>
    <row r="61" spans="1:3" ht="14.4" x14ac:dyDescent="0.25">
      <c r="A61" s="57" t="s">
        <v>446</v>
      </c>
      <c r="B61" s="63" t="s">
        <v>447</v>
      </c>
      <c r="C61" s="45"/>
    </row>
    <row r="62" spans="1:3" ht="14.4" x14ac:dyDescent="0.25">
      <c r="A62" s="57" t="s">
        <v>448</v>
      </c>
      <c r="B62" s="63" t="s">
        <v>622</v>
      </c>
      <c r="C62" s="45"/>
    </row>
    <row r="63" spans="1:3" ht="14.4" x14ac:dyDescent="0.25">
      <c r="A63" s="57" t="s">
        <v>449</v>
      </c>
      <c r="B63" s="63" t="s">
        <v>623</v>
      </c>
      <c r="C63" s="45"/>
    </row>
    <row r="64" spans="1:3" ht="14.4" x14ac:dyDescent="0.25">
      <c r="A64" s="57" t="s">
        <v>450</v>
      </c>
      <c r="B64" s="63" t="s">
        <v>649</v>
      </c>
      <c r="C64" s="45"/>
    </row>
    <row r="65" spans="1:9" ht="14.4" x14ac:dyDescent="0.25">
      <c r="A65" s="57" t="s">
        <v>451</v>
      </c>
      <c r="B65" s="63" t="s">
        <v>624</v>
      </c>
      <c r="C65" s="45"/>
    </row>
    <row r="66" spans="1:9" ht="14.4" x14ac:dyDescent="0.25">
      <c r="A66" s="57" t="s">
        <v>452</v>
      </c>
      <c r="B66" s="63" t="s">
        <v>625</v>
      </c>
      <c r="C66" s="45"/>
    </row>
    <row r="67" spans="1:9" ht="14.4" x14ac:dyDescent="0.25">
      <c r="A67" s="57" t="s">
        <v>453</v>
      </c>
      <c r="B67" s="63" t="s">
        <v>626</v>
      </c>
      <c r="C67" s="45"/>
    </row>
    <row r="68" spans="1:9" ht="14.4" x14ac:dyDescent="0.25">
      <c r="A68" s="57" t="s">
        <v>454</v>
      </c>
      <c r="B68" s="63" t="s">
        <v>627</v>
      </c>
      <c r="C68" s="45"/>
    </row>
    <row r="69" spans="1:9" ht="14.4" x14ac:dyDescent="0.25">
      <c r="A69" s="57" t="s">
        <v>455</v>
      </c>
      <c r="B69" s="63" t="s">
        <v>628</v>
      </c>
      <c r="C69" s="45"/>
    </row>
    <row r="70" spans="1:9" ht="14.4" x14ac:dyDescent="0.25">
      <c r="A70" s="57" t="s">
        <v>456</v>
      </c>
      <c r="B70" s="63" t="s">
        <v>629</v>
      </c>
      <c r="C70" s="45"/>
    </row>
    <row r="71" spans="1:9" ht="14.4" x14ac:dyDescent="0.25">
      <c r="A71" s="57" t="s">
        <v>457</v>
      </c>
      <c r="B71" s="63" t="s">
        <v>630</v>
      </c>
      <c r="C71" s="45"/>
    </row>
    <row r="72" spans="1:9" ht="14.4" x14ac:dyDescent="0.25">
      <c r="A72" s="57" t="s">
        <v>458</v>
      </c>
      <c r="B72" s="63" t="s">
        <v>631</v>
      </c>
      <c r="C72" s="45"/>
    </row>
    <row r="73" spans="1:9" ht="14.4" x14ac:dyDescent="0.25">
      <c r="A73" s="57" t="s">
        <v>595</v>
      </c>
      <c r="B73" s="63" t="s">
        <v>632</v>
      </c>
      <c r="C73" s="45"/>
    </row>
    <row r="74" spans="1:9" ht="14.4" x14ac:dyDescent="0.25">
      <c r="A74" s="57" t="s">
        <v>620</v>
      </c>
      <c r="B74" s="63" t="s">
        <v>633</v>
      </c>
      <c r="C74" s="45"/>
    </row>
    <row r="75" spans="1:9" ht="14.4" x14ac:dyDescent="0.3">
      <c r="A75" s="57" t="s">
        <v>621</v>
      </c>
      <c r="B75" s="63" t="s">
        <v>634</v>
      </c>
      <c r="C75" s="48"/>
      <c r="D75" s="49"/>
      <c r="E75" s="49"/>
      <c r="F75" s="49"/>
      <c r="G75" s="49"/>
      <c r="H75" s="49"/>
      <c r="I75" s="49"/>
    </row>
    <row r="76" spans="1:9" ht="14.4" x14ac:dyDescent="0.3">
      <c r="A76" s="47"/>
      <c r="B76" s="49"/>
      <c r="C76" s="45"/>
    </row>
    <row r="77" spans="1:9" ht="14.4" x14ac:dyDescent="0.25">
      <c r="A77" s="47"/>
      <c r="B77" s="50"/>
      <c r="C77" s="45"/>
    </row>
    <row r="78" spans="1:9" ht="21" customHeight="1" x14ac:dyDescent="0.25">
      <c r="A78" s="55" t="s">
        <v>459</v>
      </c>
      <c r="B78" s="55"/>
      <c r="C78" s="45"/>
    </row>
    <row r="79" spans="1:9" ht="7.5" customHeight="1" x14ac:dyDescent="0.25">
      <c r="A79" s="47"/>
      <c r="B79" s="51"/>
      <c r="C79" s="45"/>
    </row>
    <row r="80" spans="1:9" s="47" customFormat="1" ht="14.1" customHeight="1" x14ac:dyDescent="0.25">
      <c r="A80" s="57" t="s">
        <v>460</v>
      </c>
      <c r="B80" s="63" t="s">
        <v>461</v>
      </c>
      <c r="C80" s="52"/>
    </row>
    <row r="81" spans="1:3" s="47" customFormat="1" ht="14.1" customHeight="1" x14ac:dyDescent="0.25">
      <c r="A81" s="57" t="s">
        <v>462</v>
      </c>
      <c r="B81" s="63" t="s">
        <v>463</v>
      </c>
      <c r="C81" s="52"/>
    </row>
    <row r="82" spans="1:3" s="47" customFormat="1" ht="14.1" customHeight="1" x14ac:dyDescent="0.25">
      <c r="A82" s="57" t="s">
        <v>464</v>
      </c>
      <c r="B82" s="63" t="s">
        <v>465</v>
      </c>
      <c r="C82" s="52"/>
    </row>
    <row r="83" spans="1:3" s="47" customFormat="1" ht="14.1" customHeight="1" x14ac:dyDescent="0.25">
      <c r="A83" s="57" t="s">
        <v>466</v>
      </c>
      <c r="B83" s="63" t="s">
        <v>467</v>
      </c>
      <c r="C83" s="52"/>
    </row>
    <row r="84" spans="1:3" s="47" customFormat="1" ht="14.1" customHeight="1" x14ac:dyDescent="0.25">
      <c r="A84" s="57" t="s">
        <v>468</v>
      </c>
      <c r="B84" s="63" t="s">
        <v>469</v>
      </c>
      <c r="C84" s="52"/>
    </row>
    <row r="85" spans="1:3" s="47" customFormat="1" ht="14.1" customHeight="1" x14ac:dyDescent="0.25">
      <c r="A85" s="57" t="s">
        <v>470</v>
      </c>
      <c r="B85" s="63" t="s">
        <v>471</v>
      </c>
      <c r="C85" s="52"/>
    </row>
    <row r="86" spans="1:3" s="47" customFormat="1" ht="14.1" customHeight="1" x14ac:dyDescent="0.25">
      <c r="A86" s="57" t="s">
        <v>472</v>
      </c>
      <c r="B86" s="63" t="s">
        <v>473</v>
      </c>
      <c r="C86" s="52"/>
    </row>
    <row r="87" spans="1:3" s="47" customFormat="1" ht="14.1" customHeight="1" x14ac:dyDescent="0.25">
      <c r="A87" s="57" t="s">
        <v>474</v>
      </c>
      <c r="B87" s="63" t="s">
        <v>475</v>
      </c>
      <c r="C87" s="52"/>
    </row>
    <row r="88" spans="1:3" s="47" customFormat="1" ht="14.1" customHeight="1" x14ac:dyDescent="0.25">
      <c r="A88" s="57" t="s">
        <v>476</v>
      </c>
      <c r="B88" s="63" t="s">
        <v>477</v>
      </c>
      <c r="C88" s="52"/>
    </row>
    <row r="89" spans="1:3" s="47" customFormat="1" ht="14.1" customHeight="1" x14ac:dyDescent="0.25">
      <c r="A89" s="57" t="s">
        <v>478</v>
      </c>
      <c r="B89" s="63" t="s">
        <v>479</v>
      </c>
      <c r="C89" s="52"/>
    </row>
    <row r="90" spans="1:3" s="47" customFormat="1" ht="14.1" customHeight="1" x14ac:dyDescent="0.25">
      <c r="A90" s="57" t="s">
        <v>480</v>
      </c>
      <c r="B90" s="63" t="s">
        <v>481</v>
      </c>
      <c r="C90" s="52"/>
    </row>
    <row r="91" spans="1:3" s="47" customFormat="1" ht="14.1" customHeight="1" x14ac:dyDescent="0.25">
      <c r="A91" s="57" t="s">
        <v>482</v>
      </c>
      <c r="B91" s="63" t="s">
        <v>483</v>
      </c>
      <c r="C91" s="52"/>
    </row>
    <row r="92" spans="1:3" s="47" customFormat="1" ht="14.1" customHeight="1" x14ac:dyDescent="0.25">
      <c r="A92" s="57" t="s">
        <v>484</v>
      </c>
      <c r="B92" s="63" t="s">
        <v>485</v>
      </c>
      <c r="C92" s="52"/>
    </row>
    <row r="93" spans="1:3" s="47" customFormat="1" ht="14.1" customHeight="1" x14ac:dyDescent="0.25">
      <c r="A93" s="57" t="s">
        <v>486</v>
      </c>
      <c r="B93" s="63" t="s">
        <v>487</v>
      </c>
      <c r="C93" s="52"/>
    </row>
    <row r="94" spans="1:3" s="47" customFormat="1" ht="14.1" customHeight="1" x14ac:dyDescent="0.25">
      <c r="A94" s="57" t="s">
        <v>488</v>
      </c>
      <c r="B94" s="63" t="s">
        <v>489</v>
      </c>
      <c r="C94" s="52"/>
    </row>
    <row r="95" spans="1:3" s="47" customFormat="1" ht="14.1" customHeight="1" x14ac:dyDescent="0.25">
      <c r="A95" s="57" t="s">
        <v>490</v>
      </c>
      <c r="B95" s="63" t="s">
        <v>491</v>
      </c>
      <c r="C95" s="52"/>
    </row>
    <row r="96" spans="1:3" s="47" customFormat="1" ht="14.1" customHeight="1" x14ac:dyDescent="0.25">
      <c r="A96" s="57" t="s">
        <v>492</v>
      </c>
      <c r="B96" s="63" t="s">
        <v>493</v>
      </c>
      <c r="C96" s="52"/>
    </row>
    <row r="97" spans="1:3" s="47" customFormat="1" ht="14.1" customHeight="1" x14ac:dyDescent="0.25">
      <c r="A97" s="57" t="s">
        <v>494</v>
      </c>
      <c r="B97" s="63" t="s">
        <v>495</v>
      </c>
      <c r="C97" s="52"/>
    </row>
    <row r="98" spans="1:3" s="47" customFormat="1" ht="14.1" customHeight="1" x14ac:dyDescent="0.25">
      <c r="A98" s="57" t="s">
        <v>496</v>
      </c>
      <c r="B98" s="63" t="s">
        <v>497</v>
      </c>
      <c r="C98" s="52"/>
    </row>
    <row r="99" spans="1:3" s="47" customFormat="1" ht="14.1" customHeight="1" x14ac:dyDescent="0.25">
      <c r="A99" s="57" t="s">
        <v>498</v>
      </c>
      <c r="B99" s="63" t="s">
        <v>499</v>
      </c>
      <c r="C99" s="52"/>
    </row>
    <row r="100" spans="1:3" s="47" customFormat="1" ht="14.1" customHeight="1" x14ac:dyDescent="0.25">
      <c r="A100" s="57" t="s">
        <v>500</v>
      </c>
      <c r="B100" s="63" t="s">
        <v>501</v>
      </c>
      <c r="C100" s="52"/>
    </row>
    <row r="101" spans="1:3" s="47" customFormat="1" ht="14.1" customHeight="1" x14ac:dyDescent="0.25">
      <c r="A101" s="57" t="s">
        <v>502</v>
      </c>
      <c r="B101" s="63" t="s">
        <v>503</v>
      </c>
      <c r="C101" s="52"/>
    </row>
    <row r="102" spans="1:3" s="47" customFormat="1" ht="14.1" customHeight="1" x14ac:dyDescent="0.25">
      <c r="A102" s="57" t="s">
        <v>504</v>
      </c>
      <c r="B102" s="63" t="s">
        <v>505</v>
      </c>
      <c r="C102" s="52"/>
    </row>
    <row r="103" spans="1:3" s="47" customFormat="1" ht="14.1" customHeight="1" x14ac:dyDescent="0.25">
      <c r="A103" s="57" t="s">
        <v>506</v>
      </c>
      <c r="B103" s="63" t="s">
        <v>507</v>
      </c>
      <c r="C103" s="52"/>
    </row>
    <row r="104" spans="1:3" s="47" customFormat="1" ht="14.1" customHeight="1" x14ac:dyDescent="0.25">
      <c r="A104" s="57" t="s">
        <v>508</v>
      </c>
      <c r="B104" s="63" t="s">
        <v>509</v>
      </c>
      <c r="C104" s="52"/>
    </row>
    <row r="105" spans="1:3" s="47" customFormat="1" ht="14.1" customHeight="1" x14ac:dyDescent="0.25">
      <c r="A105" s="57" t="s">
        <v>510</v>
      </c>
      <c r="B105" s="63" t="s">
        <v>511</v>
      </c>
      <c r="C105" s="52"/>
    </row>
    <row r="106" spans="1:3" s="47" customFormat="1" ht="14.1" customHeight="1" x14ac:dyDescent="0.25">
      <c r="A106" s="57" t="s">
        <v>512</v>
      </c>
      <c r="B106" s="63" t="s">
        <v>513</v>
      </c>
      <c r="C106" s="52"/>
    </row>
    <row r="107" spans="1:3" s="47" customFormat="1" ht="14.1" customHeight="1" x14ac:dyDescent="0.25">
      <c r="A107" s="57" t="s">
        <v>514</v>
      </c>
      <c r="B107" s="63" t="s">
        <v>515</v>
      </c>
      <c r="C107" s="52"/>
    </row>
    <row r="108" spans="1:3" s="47" customFormat="1" ht="14.1" customHeight="1" x14ac:dyDescent="0.25">
      <c r="A108" s="57" t="s">
        <v>516</v>
      </c>
      <c r="B108" s="63" t="s">
        <v>517</v>
      </c>
      <c r="C108" s="52"/>
    </row>
    <row r="109" spans="1:3" s="47" customFormat="1" ht="14.1" customHeight="1" x14ac:dyDescent="0.25">
      <c r="A109" s="57" t="s">
        <v>518</v>
      </c>
      <c r="B109" s="63" t="s">
        <v>519</v>
      </c>
      <c r="C109" s="52"/>
    </row>
    <row r="110" spans="1:3" s="47" customFormat="1" ht="14.1" customHeight="1" x14ac:dyDescent="0.25">
      <c r="A110" s="57" t="s">
        <v>520</v>
      </c>
      <c r="B110" s="63" t="s">
        <v>521</v>
      </c>
      <c r="C110" s="52"/>
    </row>
    <row r="111" spans="1:3" s="47" customFormat="1" ht="14.1" customHeight="1" x14ac:dyDescent="0.25">
      <c r="A111" s="57" t="s">
        <v>522</v>
      </c>
      <c r="B111" s="63" t="s">
        <v>523</v>
      </c>
      <c r="C111" s="52"/>
    </row>
    <row r="112" spans="1:3" s="47" customFormat="1" ht="14.1" customHeight="1" x14ac:dyDescent="0.25">
      <c r="A112" s="57" t="s">
        <v>524</v>
      </c>
      <c r="B112" s="63" t="s">
        <v>525</v>
      </c>
      <c r="C112" s="52"/>
    </row>
    <row r="113" spans="1:3" s="47" customFormat="1" ht="14.1" customHeight="1" x14ac:dyDescent="0.25">
      <c r="A113" s="57" t="s">
        <v>526</v>
      </c>
      <c r="B113" s="63" t="s">
        <v>527</v>
      </c>
      <c r="C113" s="52"/>
    </row>
    <row r="114" spans="1:3" s="47" customFormat="1" ht="14.1" customHeight="1" x14ac:dyDescent="0.25">
      <c r="A114" s="57" t="s">
        <v>528</v>
      </c>
      <c r="B114" s="63" t="s">
        <v>529</v>
      </c>
      <c r="C114" s="52"/>
    </row>
    <row r="115" spans="1:3" s="47" customFormat="1" ht="14.1" customHeight="1" x14ac:dyDescent="0.25">
      <c r="A115" s="57" t="s">
        <v>530</v>
      </c>
      <c r="B115" s="63" t="s">
        <v>531</v>
      </c>
      <c r="C115" s="52"/>
    </row>
    <row r="116" spans="1:3" s="47" customFormat="1" ht="14.1" customHeight="1" x14ac:dyDescent="0.25">
      <c r="A116" s="57" t="s">
        <v>532</v>
      </c>
      <c r="B116" s="63" t="s">
        <v>533</v>
      </c>
      <c r="C116" s="52"/>
    </row>
    <row r="117" spans="1:3" s="47" customFormat="1" ht="14.1" customHeight="1" x14ac:dyDescent="0.25">
      <c r="A117" s="57" t="s">
        <v>534</v>
      </c>
      <c r="B117" s="63" t="s">
        <v>535</v>
      </c>
      <c r="C117" s="52"/>
    </row>
    <row r="118" spans="1:3" s="47" customFormat="1" ht="14.1" customHeight="1" x14ac:dyDescent="0.25">
      <c r="A118" s="57" t="s">
        <v>536</v>
      </c>
      <c r="B118" s="63" t="s">
        <v>537</v>
      </c>
      <c r="C118" s="52"/>
    </row>
    <row r="119" spans="1:3" s="47" customFormat="1" ht="14.1" customHeight="1" x14ac:dyDescent="0.25">
      <c r="A119" s="57" t="s">
        <v>538</v>
      </c>
      <c r="B119" s="63" t="s">
        <v>539</v>
      </c>
      <c r="C119" s="52"/>
    </row>
    <row r="120" spans="1:3" s="47" customFormat="1" ht="14.1" customHeight="1" x14ac:dyDescent="0.25">
      <c r="A120" s="57" t="s">
        <v>540</v>
      </c>
      <c r="B120" s="63" t="s">
        <v>541</v>
      </c>
      <c r="C120" s="52"/>
    </row>
    <row r="121" spans="1:3" s="47" customFormat="1" ht="14.1" customHeight="1" x14ac:dyDescent="0.25">
      <c r="A121" s="57" t="s">
        <v>542</v>
      </c>
      <c r="B121" s="63" t="s">
        <v>543</v>
      </c>
      <c r="C121" s="52"/>
    </row>
    <row r="122" spans="1:3" s="47" customFormat="1" ht="14.1" customHeight="1" x14ac:dyDescent="0.25">
      <c r="A122" s="57" t="s">
        <v>544</v>
      </c>
      <c r="B122" s="63" t="s">
        <v>638</v>
      </c>
      <c r="C122" s="52"/>
    </row>
    <row r="123" spans="1:3" s="47" customFormat="1" ht="14.1" customHeight="1" x14ac:dyDescent="0.25">
      <c r="A123" s="57" t="s">
        <v>546</v>
      </c>
      <c r="B123" s="63" t="s">
        <v>545</v>
      </c>
      <c r="C123" s="52"/>
    </row>
    <row r="124" spans="1:3" s="47" customFormat="1" ht="14.1" customHeight="1" x14ac:dyDescent="0.25">
      <c r="A124" s="57" t="s">
        <v>548</v>
      </c>
      <c r="B124" s="63" t="s">
        <v>650</v>
      </c>
      <c r="C124" s="52"/>
    </row>
    <row r="125" spans="1:3" s="47" customFormat="1" ht="14.1" customHeight="1" x14ac:dyDescent="0.25">
      <c r="A125" s="57" t="s">
        <v>550</v>
      </c>
      <c r="B125" s="63" t="s">
        <v>547</v>
      </c>
      <c r="C125" s="52"/>
    </row>
    <row r="126" spans="1:3" s="47" customFormat="1" ht="14.1" customHeight="1" x14ac:dyDescent="0.25">
      <c r="A126" s="57" t="s">
        <v>552</v>
      </c>
      <c r="B126" s="63" t="s">
        <v>549</v>
      </c>
      <c r="C126" s="52"/>
    </row>
    <row r="127" spans="1:3" s="47" customFormat="1" ht="14.1" customHeight="1" x14ac:dyDescent="0.25">
      <c r="A127" s="57" t="s">
        <v>635</v>
      </c>
      <c r="B127" s="63" t="s">
        <v>551</v>
      </c>
      <c r="C127" s="52"/>
    </row>
    <row r="128" spans="1:3" s="47" customFormat="1" ht="14.1" customHeight="1" x14ac:dyDescent="0.25">
      <c r="A128" s="57" t="s">
        <v>556</v>
      </c>
      <c r="B128" s="63" t="s">
        <v>553</v>
      </c>
      <c r="C128" s="52"/>
    </row>
    <row r="129" spans="1:3" s="47" customFormat="1" ht="14.1" customHeight="1" x14ac:dyDescent="0.25">
      <c r="A129" s="57" t="s">
        <v>558</v>
      </c>
      <c r="B129" s="63" t="s">
        <v>554</v>
      </c>
      <c r="C129" s="52"/>
    </row>
    <row r="130" spans="1:3" s="47" customFormat="1" ht="14.1" customHeight="1" x14ac:dyDescent="0.25">
      <c r="A130" s="57" t="s">
        <v>639</v>
      </c>
      <c r="B130" s="63" t="s">
        <v>555</v>
      </c>
      <c r="C130" s="52"/>
    </row>
    <row r="131" spans="1:3" s="47" customFormat="1" ht="14.1" customHeight="1" x14ac:dyDescent="0.25">
      <c r="A131" s="57" t="s">
        <v>637</v>
      </c>
      <c r="B131" s="63" t="s">
        <v>557</v>
      </c>
      <c r="C131" s="52"/>
    </row>
    <row r="132" spans="1:3" ht="14.4" x14ac:dyDescent="0.25">
      <c r="A132" s="57" t="s">
        <v>636</v>
      </c>
      <c r="B132" s="63" t="s">
        <v>559</v>
      </c>
      <c r="C132" s="45"/>
    </row>
    <row r="133" spans="1:3" ht="14.4" x14ac:dyDescent="0.25">
      <c r="A133" s="47"/>
      <c r="B133" s="46"/>
      <c r="C133" s="45"/>
    </row>
    <row r="134" spans="1:3" ht="14.4" x14ac:dyDescent="0.25">
      <c r="A134" s="47"/>
      <c r="B134" s="46"/>
      <c r="C134" s="45"/>
    </row>
    <row r="135" spans="1:3" x14ac:dyDescent="0.25">
      <c r="A135" s="53"/>
      <c r="B135" s="46"/>
      <c r="C135" s="45"/>
    </row>
    <row r="136" spans="1:3" x14ac:dyDescent="0.25">
      <c r="A136" s="53"/>
      <c r="B136" s="46"/>
      <c r="C136" s="45"/>
    </row>
    <row r="137" spans="1:3" x14ac:dyDescent="0.25">
      <c r="A137" s="45"/>
      <c r="B137" s="45"/>
      <c r="C137" s="45"/>
    </row>
    <row r="138" spans="1:3" x14ac:dyDescent="0.25">
      <c r="A138" s="45"/>
      <c r="B138" s="45"/>
      <c r="C138" s="45"/>
    </row>
    <row r="139" spans="1:3" x14ac:dyDescent="0.25">
      <c r="A139" s="45"/>
      <c r="B139" s="45"/>
      <c r="C139" s="45"/>
    </row>
    <row r="140" spans="1:3" x14ac:dyDescent="0.25">
      <c r="A140" s="45"/>
      <c r="B140" s="45"/>
      <c r="C140" s="45"/>
    </row>
    <row r="141" spans="1:3" x14ac:dyDescent="0.25">
      <c r="A141" s="45"/>
      <c r="B141" s="45"/>
      <c r="C141" s="45"/>
    </row>
  </sheetData>
  <mergeCells count="1">
    <mergeCell ref="A3:B3"/>
  </mergeCells>
  <hyperlinks>
    <hyperlink ref="B8" location="'T2'!A1" display="TABLA 2. SUPERFICIE, PRODUCCIÓN Y VENTAS, SEGÚN CULTIVOS PERMANENTES" xr:uid="{00000000-0004-0000-0000-000000000000}"/>
    <hyperlink ref="B9" location="'T3'!A1" display="TABLA 3. NÚMERO DE ÁRBOLES DISPERSOS COSECHADOS, PRODUCCIÓN Y VENTAS" xr:uid="{00000000-0004-0000-0000-000001000000}"/>
    <hyperlink ref="B10" location="'T4'!A1" display="TABLA 4. SUPERFICIE PERDIDA POR DIFERENTES CAUSAS, SEGÚN CULTIVOS PERMANENTES" xr:uid="{00000000-0004-0000-0000-000002000000}"/>
    <hyperlink ref="B11" location="'T5'!A1" display="TABLA 5. SUPERFICIE PLANTADA EN HECTÁREAS POR EDAD, VARIEDAD DE LA PLANTA Y PRÁCTICA DE CULTIVO, SEGÚN CULTIVOS PERMANENTES" xr:uid="{00000000-0004-0000-0000-000003000000}"/>
    <hyperlink ref="B12" location="'T6'!A1" display="TABLA 6. SUPERFICIE, PRODUCCIÓN Y VENTAS, SEGÚN CULTIVOS TRANSITORIOS" xr:uid="{00000000-0004-0000-0000-000004000000}"/>
    <hyperlink ref="B13" location="'T7'!A1" display="TABLA 7. SUPERFICIE PERDIDA POR DIFERENTES CAUSAS, SEGÚN CULTIVOS TRANSITORIOS" xr:uid="{00000000-0004-0000-0000-000005000000}"/>
    <hyperlink ref="B14" location="'T8'!A1" display="TABLA 8. SUPERFICIE SEMBRADA POR TIPO DE SEMILLA UTILIZADA Y PRÁCTICA DE CULTIVO, SEGÚN CULTIVOS TRANSITORIOS" xr:uid="{00000000-0004-0000-0000-000006000000}"/>
    <hyperlink ref="B15" location="'T9'!A1" display="TABLA 9. SUPERFICIE, PRODUCCIÓN Y VENTAS POR CONDICIÓN DE CULTIVO, SEGÚN ESPECIES DE FLORES" xr:uid="{00000000-0004-0000-0000-000007000000}"/>
    <hyperlink ref="B16" location="'T10'!A1" display="TABLA 10. NÚMERO DE CABEZAS DE GANADO POR ESPECIES, SEGÚN REGIÓN Y PROVINCIA  " xr:uid="{00000000-0004-0000-0000-000008000000}"/>
    <hyperlink ref="B7" location="'T1'!A1" display="TABLA 1. SUPERFICIE POR CATEGORÍAS DE USO DEL SUELO, SEGÚN REGIÓN Y PROVINCIA" xr:uid="{00000000-0004-0000-0000-000009000000}"/>
    <hyperlink ref="B17" location="'T11'!A1" display="TABLA 11. NÚMERO DE AVES POR EXISTENCIA Y MOVIMIENTO, SEGÚN TIPO DE CRIANZA Y ESPECIES" xr:uid="{00000000-0004-0000-0000-00000A000000}"/>
    <hyperlink ref="B18" location="'T12'!A1" display="TABLA 12. SUPERFICIE, PRODUCCIÓN Y VENTAS, SEGÚN REGIÓN Y PROVINCIA AGUACATE (Fruta fresca)" xr:uid="{00000000-0004-0000-0000-00000B000000}"/>
    <hyperlink ref="B19" location="'T13'!A1" display="TABLA 13. SUPERFICIE, PRODUCCIÓN Y VENTAS, SEGÚN REGIÓN Y PROVINCIA BANANO (Fruta fresca)" xr:uid="{00000000-0004-0000-0000-00000C000000}"/>
    <hyperlink ref="B20" location="'T14'!A1" display="TABLA 14. SUPERFICIE, PRODUCCIÓN Y VENTAS, SEGÚN REGIÓN Y PROVINCIA CACAO (Almendra seca)" xr:uid="{00000000-0004-0000-0000-00000D000000}"/>
    <hyperlink ref="B21" location="'T15'!A1" display="TABLA 15. SUPERFICIE, PRODUCCIÓN Y VENTAS, SEGÚN REGIÓN Y PROVINCIA CAFÉ (Grano oro)" xr:uid="{00000000-0004-0000-0000-00000E000000}"/>
    <hyperlink ref="B22" location="'T16'!A1" display="TABLA 16. SUPERFICIE, PRODUCCIÓN Y VENTAS, SEGÚN REGIÓN Y PROVINCIA CAÑA DE AZÚCAR PARA AZÚCAR (Tallo fresco)" xr:uid="{00000000-0004-0000-0000-00000F000000}"/>
    <hyperlink ref="B23" location="'T17'!A1" display="TABLA 17. SUPERFICIE, PRODUCCIÓN Y VENTAS, SEGÚN REGIÓN Y PROVINCIA CAÑA DE AZÚCAR PARA OTROS USOS (Tallo fresco)" xr:uid="{00000000-0004-0000-0000-000010000000}"/>
    <hyperlink ref="B24" location="'T18'!A1" display="TABLA 18. SUPERFICIE, PRODUCCIÓN Y VENTAS, SEGÚN REGIÓN Y PROVINCIA LIMÓN (Fruta fresca)" xr:uid="{00000000-0004-0000-0000-000011000000}"/>
    <hyperlink ref="B25" location="'T19'!A1" display="TABLA 19. SUPERFICIE, PRODUCCIÓN Y VENTAS, SEGÚN REGIÓN Y PROVINCIA MANGO (Fruta fresca)" xr:uid="{00000000-0004-0000-0000-000012000000}"/>
    <hyperlink ref="B26" location="'T20'!A1" display="TABLA 20. SUPERFICIE, PRODUCCIÓN Y VENTAS, SEGÚN REGIÓN Y PROVINCIA MARACUYÁ (Fruta fresca)" xr:uid="{00000000-0004-0000-0000-000013000000}"/>
    <hyperlink ref="B27" location="'T21'!A1" display="TABLA 21. SUPERFICIE, PRODUCCIÓN Y VENTAS, SEGÚN REGIÓN Y PROVINCIA NARANJA (Fruta fresca)" xr:uid="{00000000-0004-0000-0000-000014000000}"/>
    <hyperlink ref="B28" location="'T22'!A1" display="TABLA 22. SUPERFICIE, PRODUCCIÓN Y VENTAS, SEGÚN REGIÓN Y PROVINCIA ORITO (Fruta fresca)" xr:uid="{00000000-0004-0000-0000-000015000000}"/>
    <hyperlink ref="B29" location="'T23'!A1" display="TABLA 23. SUPERFICIE, PRODUCCIÓN Y VENTAS, SEGÚN REGIÓN Y PROVINCIA PALMA AFRICANA (Fruta fresca)" xr:uid="{00000000-0004-0000-0000-000016000000}"/>
    <hyperlink ref="B30" location="'T24'!A1" display="TABLA 24. SUPERFICIE, PRODUCCIÓN Y VENTAS, SEGÚN REGIÓN Y PROVINCIA PALMITO (Tallo fresca)" xr:uid="{00000000-0004-0000-0000-000017000000}"/>
    <hyperlink ref="B31" location="'T25'!A1" display="TABLA 25. SUPERFICIE, PRODUCCIÓN Y VENTAS, SEGÚN REGIÓN Y PROVINCIA PIÑA (Fruta fresca)" xr:uid="{00000000-0004-0000-0000-000018000000}"/>
    <hyperlink ref="B32" location="'T26'!A1" display="TABLA 26. SUPERFICIE, PRODUCCIÓN Y VENTAS, SEGÚN REGIÓN Y PROVINCIA PLÁTANO (Fruta fresca)" xr:uid="{00000000-0004-0000-0000-000019000000}"/>
    <hyperlink ref="B33" location="'T27'!A1" display="TABLA 27. SUPERFICIE, PRODUCCIÓN Y VENTAS, SEGÚN REGIÓN Y PROVINCIA TOMATE DE ÁRBOL (Fruta fresca)" xr:uid="{00000000-0004-0000-0000-00001A000000}"/>
    <hyperlink ref="B34" location="'T28'!A1" display="TABLA 28. SUPERFICIE, PRODUCCIÓN Y VENTAS, SEGÚN REGIÓN Y PROVINCIA ARROZ (En cáscara)" xr:uid="{00000000-0004-0000-0000-00001B000000}"/>
    <hyperlink ref="B35" location="'T29'!A1" display="TABLA 29. SUPERFICIE, PRODUCCIÓN Y VENTAS, SEGÚN REGIÓN Y PROVINCIA ARVEJA SECA (Grano seco)" xr:uid="{00000000-0004-0000-0000-00001C000000}"/>
    <hyperlink ref="B36" location="'T30'!A1" display="TABLA 30. SUPERFICIE, PRODUCCIÓN Y VENTAS, SEGÚN REGIÓN Y PROVINCIA ARVEJA TIERNA (En vaina)" xr:uid="{00000000-0004-0000-0000-00001D000000}"/>
    <hyperlink ref="B37" location="'T31'!A1" display="TABLA 31. SUPERFICIE, PRODUCCIÓN Y VENTAS, SEGÚN REGIÓN Y PROVINCIA BRÓCOLI (Repollo)" xr:uid="{00000000-0004-0000-0000-00001E000000}"/>
    <hyperlink ref="B38" location="'T32'!A1" display="TABLA 32. SUPERFICIE, PRODUCCIÓN Y VENTAS, SEGÚN REGIÓN Y PROVINCIA CEBADA (Grano seco)" xr:uid="{00000000-0004-0000-0000-00001F000000}"/>
    <hyperlink ref="B39" location="'T33'!A1" display="TABLA 33. SUPERFICIE, PRODUCCIÓN Y VENTAS, SEGÚN REGIÓN Y PROVINCIA CEBOLLA BLANCA (Tallo fresco)" xr:uid="{00000000-0004-0000-0000-000020000000}"/>
    <hyperlink ref="B40" location="'T34'!A1" display="TABLA 34. SUPERFICIE, PRODUCCIÓN Y VENTAS, SEGÚN REGIÓN Y PROVINCIA FRÉJO SECO (Grano seco)" xr:uid="{00000000-0004-0000-0000-000021000000}"/>
    <hyperlink ref="B41" location="'T35'!A1" display="TABLA 35. SUPERFICIE, PRODUCCIÓN Y VENTAS, SEGÚN REGIÓN Y PROVINCIA FRÉJOL TIERNO (En vaina)" xr:uid="{00000000-0004-0000-0000-000022000000}"/>
    <hyperlink ref="B42" location="'T36'!A1" display="TABLA 36. SUPERFICIE, PRODUCCIÓN Y VENTAS, SEGÚN REGIÓN Y PROVINCIA HABA SECA (Grano seco)" xr:uid="{00000000-0004-0000-0000-000023000000}"/>
    <hyperlink ref="B43" location="'T37'!A1" display="TABLA 37. SUPERFICIE, PRODUCCIÓN Y VENTAS, SEGÚN REGIÓN Y PROVINCIA HABA TIERNA (En vaina)" xr:uid="{00000000-0004-0000-0000-000024000000}"/>
    <hyperlink ref="B44" location="'T38'!A1" display="TABLA 38. SUPERFICIE, PRODUCCIÓN Y VENTAS, SEGÚN REGIÓN Y PROVINCIA MAÍZ DURO CHOCLO (En choclo)" xr:uid="{00000000-0004-0000-0000-000025000000}"/>
    <hyperlink ref="B45" location="'T39'!A1" display="TABLA 39. SUPERFICIE, PRODUCCIÓN Y VENTAS, SEGÚN REGIÓN Y PROVINCIA MAÍZ DURO SECO (Grano seco)" xr:uid="{00000000-0004-0000-0000-000026000000}"/>
    <hyperlink ref="B46" location="'T40'!A1" display="TABLA 40. SUPERFICIE, PRODUCCIÓN Y VENTAS, SEGÚN REGIÓN Y PROVINCIA MAÍZ SUAVE CHOCLO (En choclo)" xr:uid="{00000000-0004-0000-0000-000027000000}"/>
    <hyperlink ref="B47" location="'T41'!A1" display="TABLA 41. SUPERFICIE, PRODUCCIÓN Y VENTAS, SEGÚN REGIÓN Y PROVINCIA MAÍZ SUAVE SECO (Grano seco)" xr:uid="{00000000-0004-0000-0000-000028000000}"/>
    <hyperlink ref="B48" location="'T42'!A1" display="TABLA 42. SUPERFICIE, PRODUCCIÓN Y VENTAS, SEGÚN REGIÓN Y PROVINCIA MANÍ (Grano descascarado)" xr:uid="{00000000-0004-0000-0000-000029000000}"/>
    <hyperlink ref="B49" location="'T43'!A1" display="TABLA 43. SUPERFICIE, PRODUCCIÓN Y VENTAS, SEGÚN REGIÓN Y PROVINCIA PAPA (Tubérculo fresco)" xr:uid="{00000000-0004-0000-0000-00002A000000}"/>
    <hyperlink ref="B50" location="'T44'!A1" display="TABLA 44. SUPERFICIE, PRODUCCIÓN Y VENTAS, SEGÚN REGIÓN Y PROVINCIA QUINUA (Grano seco)" xr:uid="{00000000-0004-0000-0000-00002B000000}"/>
    <hyperlink ref="B51" location="'T45'!A1" display="TABLA 45. SUPERFICIE, PRODUCCIÓN Y VENTAS, SEGÚN REGIÓN Y PROVINCIA SOYA (Grano seco)" xr:uid="{00000000-0004-0000-0000-00002C000000}"/>
    <hyperlink ref="B52" location="'T46'!A1" display="TABLA 46. SUPERFICIE, PRODUCCIÓN Y VENTAS, SEGÚN REGIÓN Y PROVINCIA TABACO(Hoja seca)" xr:uid="{00000000-0004-0000-0000-00002D000000}"/>
    <hyperlink ref="B53" location="'T47'!A1" display="TABLA 47. SUPERFICIE, PRODUCCIÓN Y VENTAS, SEGÚN REGIÓN Y PROVINCIA TOMATE RINÓN (Grano seco)" xr:uid="{00000000-0004-0000-0000-00002E000000}"/>
    <hyperlink ref="B54" location="'T48'!A1" display="TABLA 48. SUPERFICIE, PRODUCCIÓN Y VENTAS, SEGÚN REGIÓN Y PROVINCIA TRIGO (Grano seco)" xr:uid="{00000000-0004-0000-0000-00002F000000}"/>
    <hyperlink ref="B55" location="'T49'!A1" display="TABLA 49. SUPERFICIE, PRODUCCIÓN Y VENTAS, SEGÚN REGIÓN Y PROVINCIA YUCA (Raíz seca)" xr:uid="{00000000-0004-0000-0000-000030000000}"/>
    <hyperlink ref="B56" location="'T50'!A1" display="TABLA 50. NÚMERO DE CABEZAS DE GANADO VACUNO, SEGÚN REGIÓN Y PROVINCIA" xr:uid="{00000000-0004-0000-0000-000031000000}"/>
    <hyperlink ref="B57" location="'T51'!A1" display="TABLA 51. NÚMERO DE CABEZAS DE GANADO VACUNO COMPRADAS, SEGÚN REGIÓN Y PROVINCIA" xr:uid="{00000000-0004-0000-0000-000032000000}"/>
    <hyperlink ref="B58" location="'T52'!A1" display="TABLA 52. NÚMERO DE CABEZAS DE GANADO VACUNO PERDIDAS POR MUERTE, SEGÚN REGIÓN Y PROVINCIA" xr:uid="{00000000-0004-0000-0000-000033000000}"/>
    <hyperlink ref="B59" location="'T53'!A1" display="TABLA 53. NÚMERO DE CABEZAS DE GANADO VACUNO PERDIDAS POR OTRAS CAUSAS, SEGÚN REGIÓN Y PROVINCIA" xr:uid="{00000000-0004-0000-0000-000034000000}"/>
    <hyperlink ref="B60" location="'T54'!A1" display="TABLA 54. NÚMERO DE CABEZAS DE GANADO VACUNO SACRIFICADAS EN LOS TERRENOS, SEGÚN REGIÓN Y PROVINCIA" xr:uid="{00000000-0004-0000-0000-000035000000}"/>
    <hyperlink ref="B61" location="'T55'!A1" display="TABLA 55. NÚMERO DE CABEZAS DE GANADO VACUNO VENDIDAS, SEGÚN REGIÓN Y PROVINCIA" xr:uid="{00000000-0004-0000-0000-000036000000}"/>
    <hyperlink ref="B83" location="'GR 12'!A1" display="AGUACATE (Fruta fresca) PORCENTAJE DE SUPERFICIE PLANTADA Y PRODUCCIÓN, SEGÚN REGIÓN Y PROVINCIA" xr:uid="{00000000-0004-0000-0000-000037000000}"/>
    <hyperlink ref="B84" location="'GR 13'!A1" display="BANANO (Fruta fresca) PORCENTAJE DE SUPERFICIE PLANTADA Y PRODUCCIÓN, SEGÚN REGIÓN Y PROVINCIA" xr:uid="{00000000-0004-0000-0000-000038000000}"/>
    <hyperlink ref="B85" location="'GR 14'!A1" display="CACAO (Almendra seca) PORCENTAJE DE SUPERFICIE PLANTADA Y PRODUCCIÓN, SEGÚN REGIÓN Y PROVINCIA" xr:uid="{00000000-0004-0000-0000-000039000000}"/>
    <hyperlink ref="B86" location="'GR 15'!A1" display="CAFÉ (Grano oro) PORCENTAJE DE SUPERFICIE PLANTADA Y PRODUCCIÓN, SEGÚN REGIÓN Y PROVINCIA" xr:uid="{00000000-0004-0000-0000-00003A000000}"/>
    <hyperlink ref="B87" location="'GR 16'!A1" display="CAÑA DE AZÚCAR PARA AZÚCAR (Tallo fresco) PORCENTAJE DE SUPERFICIE PLANTADA Y PRODUCCIÓN, SEGÚN REGIÓN Y PROVINCIA" xr:uid="{00000000-0004-0000-0000-00003B000000}"/>
    <hyperlink ref="B88" location="'GR 17'!A1" display="CAÑA DE AZÚCAR PARA OTROS USOS (Tallo fresco) PORCENTAJE DE SUPERFICIE PLANTADA Y PRODUCCIÓN, SEGÚN REGIÓN Y PROVINCIA" xr:uid="{00000000-0004-0000-0000-00003C000000}"/>
    <hyperlink ref="B89" location="'GR 18'!A1" display="LIMÓN (Fruta fresca) PORCENTAJE DE SUPERFICIE PLANTADA Y PRODUCCIÓN, SEGÚN REGIÓN Y PROVINCIA" xr:uid="{00000000-0004-0000-0000-00003D000000}"/>
    <hyperlink ref="B90" location="'GR 19'!A1" display="MANGO (Fruta fresca) PORCENTAJE DE SUPERFICIE PLANTADA Y PRODUCCIÓN, SEGÚN REGIÓN Y PROVINCIA" xr:uid="{00000000-0004-0000-0000-00003E000000}"/>
    <hyperlink ref="B91" location="'GR 20'!A1" display="MARACUYÁ (Fruta fresca) PORCENTAJE DE SUPERFICIE PLANTADA Y PRODUCCIÓN, SEGÚN REGIÓN Y PROVINCIA" xr:uid="{00000000-0004-0000-0000-00003F000000}"/>
    <hyperlink ref="B92" location="'GR 21'!A1" display="NARANJA (Fruta fresca) PORCENTAJE DE SUPERFICIE PLANTADA Y PRODUCCIÓN, SEGÚN REGIÓN Y PROVINCIA" xr:uid="{00000000-0004-0000-0000-000040000000}"/>
    <hyperlink ref="B93" location="'GR 22'!A1" display="ORITO (Fruta fresca) PORCENTAJE DE SUPERFICIE PLANTADA Y PRODUCCIÓN, SEGÚN REGIÓN Y PROVINCIA" xr:uid="{00000000-0004-0000-0000-000041000000}"/>
    <hyperlink ref="B94" location="'GR 23'!A1" display="PALMA AFRICANA (Fruta fresca) PORCENTAJE DE SUPERFICIE PLANTADA Y PRODUCCIÓN, SEGÚN REGIÓN Y PROVINCIA" xr:uid="{00000000-0004-0000-0000-000042000000}"/>
    <hyperlink ref="B95" location="'GR 24'!A1" display="PALMITO (Tallo fresco) PORCENTAJE DE SUPERFICIE PLANTADA Y PRODUCCIÓN, SEGÚN REGIÓN Y PROVINCIA" xr:uid="{00000000-0004-0000-0000-000043000000}"/>
    <hyperlink ref="B96" location="'GR 25'!A1" display="PIÑA (Fruta fresca) PORCENTAJE DE SUPERFICIE PLANTADA Y PRODUCCIÓN, SEGÚN REGIÓN Y PROVINCIA" xr:uid="{00000000-0004-0000-0000-000044000000}"/>
    <hyperlink ref="B97" location="'GR 26'!A1" display="PLÁTANO (Fruta fresca) PORCENTAJE DE SUPERFICIE PLANTADA Y PRODUCCIÓN, SEGÚN REGIÓN Y PROVINCIA" xr:uid="{00000000-0004-0000-0000-000045000000}"/>
    <hyperlink ref="B98" location="'GR 27'!A1" display="TOMATE DE ÁRBOL (Fruta fresca) PORCENTAJE DE SUPERFICIE PLANTADA Y PRODUCCIÓN, SEGÚN REGIÓN Y PROVINCIA" xr:uid="{00000000-0004-0000-0000-000046000000}"/>
    <hyperlink ref="B99" location="'GR 28'!A1" display="ARROZ (En cáscara) PORCENTAJE DE SUPERFICIE SEMBRADA Y PRODUCCIÓN, SEGÚN REGIÓN Y PROVINCIA" xr:uid="{00000000-0004-0000-0000-000047000000}"/>
    <hyperlink ref="B100" location="'GR 29'!A1" display="ARVEJA SECA (Grano seco) PORCENTAJE DE SUPERFICIE SEMBRADA Y PRODUCCIÓN, SEGÚN REGIÓN Y PROVINCIA" xr:uid="{00000000-0004-0000-0000-000048000000}"/>
    <hyperlink ref="B101" location="'GR 30'!A1" display="ARVEJA TIERNA (En vaina) PORCENTAJE DE SUPERFICIE SEMBRADA Y PRODUCCIÓN, SEGÚN REGIÓN Y PROVINCIA" xr:uid="{00000000-0004-0000-0000-000049000000}"/>
    <hyperlink ref="B102" location="'GR 31'!A1" display="BRÓCOLI (Repollo) PORCENTAJE DE SUPERFICIE SEMBRADA Y PRODUCCIÓN, SEGÚN REGIÓN Y PROVINCIA" xr:uid="{00000000-0004-0000-0000-00004A000000}"/>
    <hyperlink ref="B103" location="'GR 32'!A1" display="CEBADA (Grano seco) PORCENTAJE DE SUPERFICIE SEMBRADA Y PRODUCCIÓN, SEGÚN REGIÓN Y PROVINCIA" xr:uid="{00000000-0004-0000-0000-00004B000000}"/>
    <hyperlink ref="B104" location="'GR 33'!A1" display="CEBOLLA BLANCA (Tallo fresco) PORCENTAJE DE SUPERFICIE SEMBRADA Y PRODUCCIÓN, SEGÚN REGIÓN Y PROVINCIA" xr:uid="{00000000-0004-0000-0000-00004C000000}"/>
    <hyperlink ref="B105" location="'GR 34'!A1" display="FRÉJOL SECO (Grano seco) PORCENTAJE DE SUPERFICIE SEMBRADA Y PRODUCCIÓN, SEGÚN REGIÓN Y PROVINCIA" xr:uid="{00000000-0004-0000-0000-00004D000000}"/>
    <hyperlink ref="B106" location="'GR 35'!A1" display="FRÉJOL TIERNO (En vaina) PORCENTAJE DE SUPERFICIE SEMBRADA Y PRODUCCIÓN, SEGÚN REGIÓN Y PROVINCIA" xr:uid="{00000000-0004-0000-0000-00004E000000}"/>
    <hyperlink ref="B107" location="'GR 36'!A1" display="HABA SECA (Grano seco) PORCENTAJE DE SUPERFICIE SEMBRADA Y PRODUCCIÓN, SEGÚN REGIÓN Y PROVINCIA" xr:uid="{00000000-0004-0000-0000-00004F000000}"/>
    <hyperlink ref="B108" location="'GR 37'!A1" display="HABA TIERNA (En vaina) PORCENTAJE DE SUPERFICIE SEMBRADA Y PRODUCCIÓN, SEGÚN REGIÓN Y PROVINCIA" xr:uid="{00000000-0004-0000-0000-000050000000}"/>
    <hyperlink ref="B109" location="'GR 38'!A1" display="MAÍZ DURO CHOCLO (En choclo) PORCENTAJE DE SUPERFICIE SEMBRADA Y PRODUCCIÓN, SEGÚN REGIÓN Y PROVINCIA" xr:uid="{00000000-0004-0000-0000-000051000000}"/>
    <hyperlink ref="B110" location="'GR 39'!A1" display="MAÍZ DURO SECO (Grano seco) PORCENTAJE DE SUPERFICIE SEMBRADA Y PRODUCCIÓN, SEGÚN REGIÓN Y PROVINCIA" xr:uid="{00000000-0004-0000-0000-000052000000}"/>
    <hyperlink ref="B111" location="'GR 40'!A1" display="MAÍZ SUAVE CHOCLO (En choclo) PORCENTAJE DE SUPERFICIE SEMBRADA Y PRODUCCIÓN, SEGÚN REGIÓN Y PROVINCIA" xr:uid="{00000000-0004-0000-0000-000053000000}"/>
    <hyperlink ref="B112" location="'GR 41'!A1" display="MAÍZ SUAVE SECO (Grano seco) PORCENTAJE DE SUPERFICIE SEMBRADA Y PRODUCCIÓN, SEGÚN REGIÓN Y PROVINCIA" xr:uid="{00000000-0004-0000-0000-000054000000}"/>
    <hyperlink ref="B113" location="'GR 42'!A1" display="MANÍ (Grano descascarado) PORCENTAJE DE SUPERFICIE SEMBRADA Y PRODUCCIÓN, SEGÚN REGIÓN Y PROVINCIA" xr:uid="{00000000-0004-0000-0000-000055000000}"/>
    <hyperlink ref="B114" location="'GR 43'!A1" display="PAPA (Tubérculo fresco) PORCENTAJE DE SUPERFICIE SEMBRADA Y PRODUCCIÓN, SEGÚN REGIÓN Y PROVINCIA" xr:uid="{00000000-0004-0000-0000-000056000000}"/>
    <hyperlink ref="B115" location="'GR 44'!A1" display="QUINUA (Grano seco) PORCENTAJE DE SUPERFICIE SEMBRADA Y PRODUCCIÓN, SEGÚN REGIÓN Y PROVINCIA" xr:uid="{00000000-0004-0000-0000-000057000000}"/>
    <hyperlink ref="B116" location="'GR 45'!A1" display="SOYA (Grano seco) PORCENTAJE DE SUPERFICIE SEMBRADA Y PRODUCCIÓN, SEGÚN REGIÓN Y PROVINCIA" xr:uid="{00000000-0004-0000-0000-000058000000}"/>
    <hyperlink ref="B117" location="'GR 46'!A1" display="TABACO (Hoja seca) PORCENTAJE DE SUPERFICIE SEMBRADA Y PRODUCCIÓN, SEGÚN REGIÓN Y PROVINCIA" xr:uid="{00000000-0004-0000-0000-000059000000}"/>
    <hyperlink ref="B118" location="'GR 47'!A1" display="TOMATE RIÑÓN (Fruta fresca) PORCENTAJE DE SUPERFICIE SEMBRADA Y PRODUCCIÓN, SEGÚN REGIÓN Y PROVINCIA" xr:uid="{00000000-0004-0000-0000-00005A000000}"/>
    <hyperlink ref="B119" location="'GR 48'!A1" display="TRIGO (Grano seco) PORCENTAJE DE SUPERFICIE SEMBRADA Y PRODUCCIÓN, SEGÚN REGIÓN Y PROVINCIA" xr:uid="{00000000-0004-0000-0000-00005B000000}"/>
    <hyperlink ref="B120" location="'GR 49'!A1" display="YUCA (Raíz fresca) PORCENTAJE DE SUPERFICIE SEMBRADA Y PRODUCCIÓN, SEGÚN REGIÓN Y PROVINCIA" xr:uid="{00000000-0004-0000-0000-00005C000000}"/>
    <hyperlink ref="B80" location="'GR 1'!A1" display="PORCENTAJE DE USO DEL SUELO, SEGÚN CATEGORÍA Y REGIÓN" xr:uid="{00000000-0004-0000-0000-00005D000000}"/>
    <hyperlink ref="B81" location="'GR 10'!A1" display="GANADO NÚMERO DE CABEZAS Y PORCENTAJE, SEGÚN ESPECIE" xr:uid="{00000000-0004-0000-0000-00005E000000}"/>
    <hyperlink ref="B82" location="'GR 11'!A1" display="AVES NÚMERO DE AVES Y PORCENTAJE POR EXISTENCIA, SEGÚN TIPO DE CRIANZA Y ESPECIES" xr:uid="{00000000-0004-0000-0000-00005F000000}"/>
    <hyperlink ref="B121" location="'GR 50'!A1" display="GANADO VACUNO NÚMERO DE CABEZAS POR SEXO, SEGÚN REGIÓN" xr:uid="{00000000-0004-0000-0000-000060000000}"/>
    <hyperlink ref="B62" location="'T56'!A1" display="TABLA 56. NÚMERO DE CABEZAS DE GANADO VACUNO POR RAZA, SEGÚN REGIÓN Y PROVINCIA" xr:uid="{00000000-0004-0000-0000-000061000000}"/>
    <hyperlink ref="B63" location="'T57'!A1" display="TABLA 57. NÚMERO DE CABEZAS DE GANADO PORCINO Y VENTAS, SEGÚN REGIÓN Y PROVINCIA" xr:uid="{00000000-0004-0000-0000-000062000000}"/>
    <hyperlink ref="B64" location="'T58'!A1" display="TABLA 58. NÚMERO DE CABEZAS DE GANADO PORCINO POR RAZA, SEGÚN REGIÓN Y PROVINCIA" xr:uid="{00000000-0004-0000-0000-000063000000}"/>
    <hyperlink ref="B65" location="'T59'!A1" display="TABLA 59. NÚMERO DE CABEZAS DE GANADO OVINO Y VENTAS, SEGÚN REGIÓN Y PROVINCIA" xr:uid="{00000000-0004-0000-0000-000064000000}"/>
    <hyperlink ref="B66" location="'T60'!A1" display="TABLA 60. NÚMERO DE CABEZAS DE GANADO DE OTRAS ESPECIES, SEGÚN REGIÓN Y PROVINCIA" xr:uid="{00000000-0004-0000-0000-000065000000}"/>
    <hyperlink ref="B67" location="'T61'!A1" display="TABLA 61. NÚMERO DE AVES CRIADAS EN CAMPO POR ESPECIES, SEGÚN REGIÓN Y PROVINCIA" xr:uid="{00000000-0004-0000-0000-000066000000}"/>
    <hyperlink ref="B68" location="'T62'!A1" display="TABLA 62. NÚMERO DE AVES CRIADAS EN PLANTELES AVÍCOLAS POR ESPECIES, SEGÚN REGIÓN Y PROVINCIA" xr:uid="{00000000-0004-0000-0000-000067000000}"/>
    <hyperlink ref="B69" location="'T63'!A1" display="TABLA 63. NÚMERO DE AVES CRIADAS EN PLANTELES AVÍCOLAS AL AÑO POR ESPECIES, SEGÚN REGIÓN Y PROVINCIA" xr:uid="{00000000-0004-0000-0000-000068000000}"/>
    <hyperlink ref="B70" location="'T64'!A1" display="TABLA 64. DESTINO DE LAS AVES CRIADAS EN CAMPO POR ESPECIES, SEGÚN REGIÓN Y PROVINCIA" xr:uid="{00000000-0004-0000-0000-000069000000}"/>
    <hyperlink ref="B71" location="'T65'!A1" display="TABLA 65. DESTINO DE LAS AVES CRIADAS EN PLANTELES AVÍCOLAS POR ESPECIES, SEGÚN REGIÓN Y PROVINCIA" xr:uid="{00000000-0004-0000-0000-00006A000000}"/>
    <hyperlink ref="B72" location="'T66'!A1" display="TABLA 66. NÚMERO DE VACAS ORDEÑADAS, PRODUCCIÓN Y DESTINO DE LA LECHE, SEGÚN REGIÓN Y PROVINCIA" xr:uid="{00000000-0004-0000-0000-00006B000000}"/>
    <hyperlink ref="B73" location="'T67'!A1" display="TABLA 67. PRODUCCIÓN Y DESTINO DE HUEVOS DE GALLINA, SEGÚN REGIÓN Y PROVINCIA" xr:uid="{00000000-0004-0000-0000-00006C000000}"/>
    <hyperlink ref="B74" location="'T68'!A1" display="TABLA 68. NÚMERO DE TRABAJADORES NO REMUNERADOS Y REMUNERADOS POR SEXO, SEGÚN REGIÓN Y PROVINCIA" xr:uid="{00000000-0004-0000-0000-00006D000000}"/>
    <hyperlink ref="B75" location="'T69'!A1" display="TABLA 69. SUPERFICIE PLANTADA CON PASTOS CULTIVADOS, SEGÚN REGIÓN Y PROVINCIA" xr:uid="{00000000-0004-0000-0000-00006E000000}"/>
    <hyperlink ref="B122" location="'GR 56'!A1" display="GANADO VACUNO NÚMERO DE CABEZAS POR SEXO, SEGÚN REGIÓN" xr:uid="{00000000-0004-0000-0000-00006F000000}"/>
    <hyperlink ref="B123" location="'GR 57'!A1" display="GANADO PORCINO NÚMERO DE CABEZAS POR EXISTENCIA Y VENTAS, SEGÚN REGIÓN" xr:uid="{00000000-0004-0000-0000-000070000000}"/>
    <hyperlink ref="B124" location="'GR 58'!A1" display="GANADO PORCINO NÚMERO DE CABEZAS POR EXISTENCIA Y VENTAS, SEGÚN REGIÓN" xr:uid="{00000000-0004-0000-0000-000071000000}"/>
    <hyperlink ref="B125" location="'GR 59'!A1" display="GANADO OVINO NÚMERO DE CABEZAS POR EXISTENCIA Y VENTAS, SEGÚN REGIÓN" xr:uid="{00000000-0004-0000-0000-000072000000}"/>
    <hyperlink ref="B126" location="'GR 60'!A1" display="GANADO OTRAS ESPECIES NÚMERO DE CABEZAS POR ESPECIES, SEGÚN REGIÓN" xr:uid="{00000000-0004-0000-0000-000073000000}"/>
    <hyperlink ref="B127" location="'GR 61'!A1" display="AVES CRIADAS EN CAMPO NÚMERO DE AVES POR ESPECIE Y PORCENTAJE, SEGÚN REGIÓN" xr:uid="{00000000-0004-0000-0000-000074000000}"/>
    <hyperlink ref="B132" location="'GR 69'!A1" display="SUPERFICIE PLANTADA CON PASTOS CULTIVADOS, SEGÚN REGIÓN Y PROVINCIA" xr:uid="{00000000-0004-0000-0000-000075000000}"/>
    <hyperlink ref="B131" location="'GR 65'!A1" display="EMPLEO NÚMERO DE TRABAJADORES POR REMUNERACIÓN, CONDICIÓN DE TRABAJO Y PORCENTAJE, SEGÚN REGIÓN " xr:uid="{00000000-0004-0000-0000-000076000000}"/>
    <hyperlink ref="B130" location="'GR 67'!A1" display="AVES PRODUCCIÓN DE HUEVOS DE GALLINA POR DESTINO, SEGÚN TIPO DE CRIANZA" xr:uid="{00000000-0004-0000-0000-000077000000}"/>
    <hyperlink ref="B129" location="'GR 66'!A1" display="GANADO VACUNO NÚMERO DE VACAS ORDEÑADAS, PRODUCCIÓN Y DESTINO DE LA LECHE, SEGÚN REGIÓN" xr:uid="{00000000-0004-0000-0000-000078000000}"/>
    <hyperlink ref="B128" location="'GR 65'!A1" display="AVES CRIADAS EN PLANTEL AVÍCOLA NÚMERO DE AVES POR ESPECIES Y PORCENTAJE, SEGÚN REGIÓN" xr:uid="{00000000-0004-0000-0000-000079000000}"/>
  </hyperlink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M74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0.6640625" style="1" customWidth="1"/>
    <col min="3" max="3" width="18.6640625" style="1" customWidth="1"/>
    <col min="4" max="10" width="16.6640625" style="1" customWidth="1"/>
    <col min="11" max="16384" width="11.44140625" style="1"/>
  </cols>
  <sheetData>
    <row r="1" spans="1:12" ht="78" customHeight="1" x14ac:dyDescent="0.2"/>
    <row r="2" spans="1:12" ht="11.4" customHeight="1" x14ac:dyDescent="0.25">
      <c r="L2"/>
    </row>
    <row r="3" spans="1:12" ht="18" customHeight="1" x14ac:dyDescent="0.2">
      <c r="B3" s="210" t="s">
        <v>39</v>
      </c>
      <c r="C3" s="210"/>
      <c r="D3" s="210"/>
      <c r="E3" s="210"/>
      <c r="F3" s="210"/>
      <c r="G3" s="210"/>
      <c r="H3" s="210"/>
      <c r="I3" s="210"/>
      <c r="J3" s="210"/>
      <c r="L3" s="207" t="s">
        <v>651</v>
      </c>
    </row>
    <row r="4" spans="1:12" ht="18" customHeight="1" x14ac:dyDescent="0.25">
      <c r="B4" s="211" t="s">
        <v>139</v>
      </c>
      <c r="C4" s="211"/>
      <c r="D4" s="211"/>
      <c r="E4" s="211"/>
      <c r="F4" s="211"/>
      <c r="G4" s="211"/>
      <c r="H4" s="211"/>
      <c r="I4" s="211"/>
      <c r="J4" s="211"/>
      <c r="L4"/>
    </row>
    <row r="5" spans="1:12" ht="11.4" customHeight="1" x14ac:dyDescent="0.25">
      <c r="B5" s="212"/>
      <c r="C5" s="212"/>
      <c r="D5" s="212"/>
      <c r="E5" s="212"/>
      <c r="F5" s="212"/>
      <c r="G5" s="212"/>
      <c r="H5" s="212"/>
      <c r="I5" s="212"/>
      <c r="J5" s="212"/>
      <c r="L5"/>
    </row>
    <row r="6" spans="1:12" ht="20.100000000000001" customHeight="1" x14ac:dyDescent="0.25">
      <c r="A6"/>
      <c r="B6" s="225" t="s">
        <v>160</v>
      </c>
      <c r="C6" s="233"/>
      <c r="D6" s="215" t="s">
        <v>261</v>
      </c>
      <c r="E6" s="217"/>
      <c r="F6" s="7" t="s">
        <v>163</v>
      </c>
      <c r="G6" s="215" t="s">
        <v>169</v>
      </c>
      <c r="H6" s="216"/>
      <c r="I6" s="216"/>
      <c r="J6" s="217"/>
      <c r="L6"/>
    </row>
    <row r="7" spans="1:12" ht="24.9" customHeight="1" x14ac:dyDescent="0.25">
      <c r="A7"/>
      <c r="B7" s="227"/>
      <c r="C7" s="243"/>
      <c r="D7" s="6" t="s">
        <v>161</v>
      </c>
      <c r="E7" s="6" t="s">
        <v>162</v>
      </c>
      <c r="F7" s="6" t="s">
        <v>164</v>
      </c>
      <c r="G7" s="7" t="s">
        <v>165</v>
      </c>
      <c r="H7" s="6" t="s">
        <v>166</v>
      </c>
      <c r="I7" s="6" t="s">
        <v>167</v>
      </c>
      <c r="J7" s="7" t="s">
        <v>168</v>
      </c>
      <c r="L7"/>
    </row>
    <row r="8" spans="1:12" ht="20.100000000000001" customHeight="1" x14ac:dyDescent="0.25">
      <c r="A8"/>
      <c r="B8" s="231" t="s">
        <v>11</v>
      </c>
      <c r="C8" s="27" t="s">
        <v>140</v>
      </c>
      <c r="D8" s="69">
        <f>D12+D14+D16+D18+D20+D22+D24+D26+D30+D32+D34+D36+D38+D40+D42+D44</f>
        <v>7704.1565526942377</v>
      </c>
      <c r="E8" s="69">
        <f t="shared" ref="E8:J8" si="0">E12+E14+E16+E18+E20+E22+E24+E26+E30+E32+E34+E36+E38+E40+E42+E44</f>
        <v>7340.528004156833</v>
      </c>
      <c r="F8" s="69">
        <f t="shared" si="0"/>
        <v>4914856203.0888348</v>
      </c>
      <c r="G8" s="69">
        <f t="shared" si="0"/>
        <v>5982748.8832012871</v>
      </c>
      <c r="H8" s="69">
        <f t="shared" si="0"/>
        <v>12930972.411547139</v>
      </c>
      <c r="I8" s="69">
        <f t="shared" si="0"/>
        <v>21656517.21183148</v>
      </c>
      <c r="J8" s="69">
        <f t="shared" si="0"/>
        <v>448358.15897963138</v>
      </c>
    </row>
    <row r="9" spans="1:12" ht="20.100000000000001" customHeight="1" x14ac:dyDescent="0.25">
      <c r="A9"/>
      <c r="B9" s="232"/>
      <c r="C9" s="27" t="s">
        <v>141</v>
      </c>
      <c r="D9" s="69">
        <f>D13+D15+D17+D19+D21+D23+D25+D27+D31+D33+D35+D37+D39+D41+D43+D45</f>
        <v>2281.7827995792632</v>
      </c>
      <c r="E9" s="69">
        <f t="shared" ref="E9:J9" si="1">E13+E15+E17+E19+E21+E23+E25+E27+E31+E33+E35+E37+E39+E41+E43+E45</f>
        <v>2271.2827995792627</v>
      </c>
      <c r="F9" s="69">
        <f t="shared" si="1"/>
        <v>1944380519.8870971</v>
      </c>
      <c r="G9" s="69">
        <f t="shared" si="1"/>
        <v>1077713.9096585419</v>
      </c>
      <c r="H9" s="69">
        <f t="shared" si="1"/>
        <v>3790738.4159179032</v>
      </c>
      <c r="I9" s="69">
        <f t="shared" si="1"/>
        <v>49593917.607015818</v>
      </c>
      <c r="J9" s="69">
        <f t="shared" si="1"/>
        <v>34848917.186683431</v>
      </c>
    </row>
    <row r="10" spans="1:12" ht="12" customHeight="1" x14ac:dyDescent="0.25">
      <c r="A10"/>
      <c r="B10" s="238"/>
      <c r="C10" s="239"/>
      <c r="D10" s="239"/>
      <c r="E10" s="239"/>
      <c r="F10" s="239"/>
      <c r="G10" s="239"/>
      <c r="H10" s="239"/>
      <c r="I10" s="239"/>
      <c r="J10" s="240"/>
    </row>
    <row r="11" spans="1:12" ht="24.9" customHeight="1" x14ac:dyDescent="0.25">
      <c r="A11"/>
      <c r="B11" s="218" t="s">
        <v>142</v>
      </c>
      <c r="C11" s="219"/>
      <c r="D11" s="219"/>
      <c r="E11" s="219"/>
      <c r="F11" s="219"/>
      <c r="G11" s="219"/>
      <c r="H11" s="219"/>
      <c r="I11" s="219"/>
      <c r="J11" s="220"/>
    </row>
    <row r="12" spans="1:12" ht="20.100000000000001" customHeight="1" x14ac:dyDescent="0.25">
      <c r="A12"/>
      <c r="B12" s="241" t="s">
        <v>143</v>
      </c>
      <c r="C12" s="15" t="s">
        <v>140</v>
      </c>
      <c r="D12" s="70">
        <v>118.45929570430414</v>
      </c>
      <c r="E12" s="70">
        <v>118.45929570430414</v>
      </c>
      <c r="F12" s="70">
        <v>139734695.72508755</v>
      </c>
      <c r="G12" s="70">
        <v>234699</v>
      </c>
      <c r="H12" s="70"/>
      <c r="I12" s="70">
        <v>1385547.854474138</v>
      </c>
      <c r="J12" s="70"/>
    </row>
    <row r="13" spans="1:12" ht="20.100000000000001" customHeight="1" x14ac:dyDescent="0.25">
      <c r="A13"/>
      <c r="B13" s="242"/>
      <c r="C13" s="15" t="s">
        <v>141</v>
      </c>
      <c r="D13" s="70">
        <v>0.9</v>
      </c>
      <c r="E13" s="70">
        <v>0.8</v>
      </c>
      <c r="F13" s="70">
        <v>1056000</v>
      </c>
      <c r="G13" s="70">
        <v>2956</v>
      </c>
      <c r="H13" s="70"/>
      <c r="I13" s="70"/>
      <c r="J13" s="70"/>
    </row>
    <row r="14" spans="1:12" ht="20.100000000000001" customHeight="1" x14ac:dyDescent="0.25">
      <c r="A14"/>
      <c r="B14" s="241" t="s">
        <v>144</v>
      </c>
      <c r="C14" s="15" t="s">
        <v>140</v>
      </c>
      <c r="D14" s="70"/>
      <c r="E14" s="70"/>
      <c r="F14" s="70"/>
      <c r="G14" s="70"/>
      <c r="H14" s="70"/>
      <c r="I14" s="70"/>
      <c r="J14" s="70"/>
    </row>
    <row r="15" spans="1:12" ht="20.100000000000001" customHeight="1" x14ac:dyDescent="0.25">
      <c r="A15"/>
      <c r="B15" s="242"/>
      <c r="C15" s="15" t="s">
        <v>141</v>
      </c>
      <c r="D15" s="70">
        <v>1</v>
      </c>
      <c r="E15" s="70">
        <v>1</v>
      </c>
      <c r="F15" s="70">
        <v>5000</v>
      </c>
      <c r="G15" s="70"/>
      <c r="H15" s="70"/>
      <c r="I15" s="70">
        <v>1188</v>
      </c>
      <c r="J15" s="70"/>
      <c r="K15" s="2"/>
    </row>
    <row r="16" spans="1:12" ht="20.100000000000001" customHeight="1" x14ac:dyDescent="0.25">
      <c r="A16"/>
      <c r="B16" s="241" t="s">
        <v>145</v>
      </c>
      <c r="C16" s="15" t="s">
        <v>140</v>
      </c>
      <c r="D16" s="70">
        <v>65.349897739407638</v>
      </c>
      <c r="E16" s="70">
        <v>65.349897739407638</v>
      </c>
      <c r="F16" s="70">
        <v>102430384.17337662</v>
      </c>
      <c r="G16" s="70">
        <v>20330</v>
      </c>
      <c r="H16" s="70">
        <v>335657.27927321737</v>
      </c>
      <c r="I16" s="70"/>
      <c r="J16" s="70"/>
      <c r="K16" s="2"/>
    </row>
    <row r="17" spans="1:13" ht="20.100000000000001" customHeight="1" x14ac:dyDescent="0.25">
      <c r="A17"/>
      <c r="B17" s="242"/>
      <c r="C17" s="15" t="s">
        <v>141</v>
      </c>
      <c r="D17" s="70">
        <v>901.31008756773986</v>
      </c>
      <c r="E17" s="70">
        <v>901.31008756773986</v>
      </c>
      <c r="F17" s="70">
        <v>1078726367.3666945</v>
      </c>
      <c r="G17" s="70">
        <v>845017.90965854202</v>
      </c>
      <c r="H17" s="70">
        <v>233235</v>
      </c>
      <c r="I17" s="70">
        <v>45199608.092754401</v>
      </c>
      <c r="J17" s="70"/>
    </row>
    <row r="18" spans="1:13" ht="20.100000000000001" customHeight="1" x14ac:dyDescent="0.25">
      <c r="A18"/>
      <c r="B18" s="241" t="s">
        <v>146</v>
      </c>
      <c r="C18" s="15" t="s">
        <v>140</v>
      </c>
      <c r="D18" s="70"/>
      <c r="E18" s="70"/>
      <c r="F18" s="70"/>
      <c r="G18" s="70"/>
      <c r="H18" s="70"/>
      <c r="I18" s="70"/>
      <c r="J18" s="70"/>
    </row>
    <row r="19" spans="1:13" ht="20.100000000000001" customHeight="1" x14ac:dyDescent="0.25">
      <c r="A19"/>
      <c r="B19" s="242"/>
      <c r="C19" s="15" t="s">
        <v>141</v>
      </c>
      <c r="D19" s="70">
        <v>5</v>
      </c>
      <c r="E19" s="70">
        <v>5</v>
      </c>
      <c r="F19" s="70">
        <v>35000</v>
      </c>
      <c r="G19" s="70"/>
      <c r="H19" s="70"/>
      <c r="I19" s="70">
        <v>16625</v>
      </c>
      <c r="J19" s="70"/>
    </row>
    <row r="20" spans="1:13" ht="20.100000000000001" customHeight="1" x14ac:dyDescent="0.25">
      <c r="A20"/>
      <c r="B20" s="241" t="s">
        <v>147</v>
      </c>
      <c r="C20" s="15" t="s">
        <v>140</v>
      </c>
      <c r="D20" s="70">
        <v>1</v>
      </c>
      <c r="E20" s="70">
        <v>1</v>
      </c>
      <c r="F20" s="70">
        <v>1864800</v>
      </c>
      <c r="G20" s="70">
        <v>5594</v>
      </c>
      <c r="H20" s="70"/>
      <c r="I20" s="70"/>
      <c r="J20" s="70"/>
    </row>
    <row r="21" spans="1:13" ht="20.100000000000001" customHeight="1" x14ac:dyDescent="0.25">
      <c r="A21"/>
      <c r="B21" s="242"/>
      <c r="C21" s="15" t="s">
        <v>141</v>
      </c>
      <c r="D21" s="70">
        <v>98.295602654892008</v>
      </c>
      <c r="E21" s="70">
        <v>92.895602654892002</v>
      </c>
      <c r="F21" s="70">
        <v>47695904.442481995</v>
      </c>
      <c r="G21" s="70">
        <v>45285</v>
      </c>
      <c r="H21" s="70">
        <v>107938</v>
      </c>
      <c r="I21" s="70">
        <v>506982.03097374004</v>
      </c>
      <c r="J21" s="70"/>
    </row>
    <row r="22" spans="1:13" ht="20.100000000000001" customHeight="1" x14ac:dyDescent="0.25">
      <c r="A22"/>
      <c r="B22" s="241" t="s">
        <v>148</v>
      </c>
      <c r="C22" s="15" t="s">
        <v>140</v>
      </c>
      <c r="D22" s="70">
        <v>13.700000000000001</v>
      </c>
      <c r="E22" s="70">
        <v>13</v>
      </c>
      <c r="F22" s="70">
        <v>9897400</v>
      </c>
      <c r="G22" s="70">
        <v>13500</v>
      </c>
      <c r="H22" s="70">
        <v>11112</v>
      </c>
      <c r="I22" s="70">
        <v>56700</v>
      </c>
      <c r="J22" s="70"/>
    </row>
    <row r="23" spans="1:13" ht="20.100000000000001" customHeight="1" x14ac:dyDescent="0.25">
      <c r="A23"/>
      <c r="B23" s="242"/>
      <c r="C23" s="15" t="s">
        <v>141</v>
      </c>
      <c r="D23" s="70">
        <v>3.16</v>
      </c>
      <c r="E23" s="70">
        <v>3.16</v>
      </c>
      <c r="F23" s="70">
        <v>3105115</v>
      </c>
      <c r="G23" s="70"/>
      <c r="H23" s="70">
        <v>18388</v>
      </c>
      <c r="I23" s="70"/>
      <c r="J23" s="70"/>
      <c r="M23" s="2"/>
    </row>
    <row r="24" spans="1:13" ht="20.100000000000001" customHeight="1" x14ac:dyDescent="0.25">
      <c r="A24"/>
      <c r="B24" s="241" t="s">
        <v>149</v>
      </c>
      <c r="C24" s="15" t="s">
        <v>140</v>
      </c>
      <c r="D24" s="70">
        <v>5639.3977162333831</v>
      </c>
      <c r="E24" s="70">
        <v>5276.4691676959783</v>
      </c>
      <c r="F24" s="70">
        <v>3476983929.3048353</v>
      </c>
      <c r="G24" s="70">
        <v>4146602.6611817358</v>
      </c>
      <c r="H24" s="70">
        <v>8667042.45422576</v>
      </c>
      <c r="I24" s="70">
        <v>17760250.758796781</v>
      </c>
      <c r="J24" s="70">
        <v>33297.046636220388</v>
      </c>
      <c r="M24" s="2"/>
    </row>
    <row r="25" spans="1:13" ht="20.100000000000001" customHeight="1" x14ac:dyDescent="0.25">
      <c r="A25"/>
      <c r="B25" s="242"/>
      <c r="C25" s="15" t="s">
        <v>141</v>
      </c>
      <c r="D25" s="70">
        <v>11.09</v>
      </c>
      <c r="E25" s="70">
        <v>11.09</v>
      </c>
      <c r="F25" s="70">
        <v>7164500</v>
      </c>
      <c r="G25" s="70"/>
      <c r="H25" s="70"/>
      <c r="I25" s="70">
        <v>246520</v>
      </c>
      <c r="J25" s="70"/>
    </row>
    <row r="26" spans="1:13" ht="20.100000000000001" customHeight="1" x14ac:dyDescent="0.25">
      <c r="A26"/>
      <c r="B26" s="241" t="s">
        <v>150</v>
      </c>
      <c r="C26" s="15" t="s">
        <v>140</v>
      </c>
      <c r="D26" s="70">
        <v>563.36561406600367</v>
      </c>
      <c r="E26" s="70">
        <v>563.36561406600367</v>
      </c>
      <c r="F26" s="70">
        <v>454506365.00736117</v>
      </c>
      <c r="G26" s="70">
        <v>1501925.2220195513</v>
      </c>
      <c r="H26" s="70">
        <v>83686.230138125116</v>
      </c>
      <c r="I26" s="70">
        <v>249926.8902377238</v>
      </c>
      <c r="J26" s="70"/>
    </row>
    <row r="27" spans="1:13" ht="20.100000000000001" customHeight="1" x14ac:dyDescent="0.25">
      <c r="A27"/>
      <c r="B27" s="242"/>
      <c r="C27" s="15" t="s">
        <v>141</v>
      </c>
      <c r="D27" s="70">
        <v>117.53477682040221</v>
      </c>
      <c r="E27" s="70">
        <v>112.5347768204022</v>
      </c>
      <c r="F27" s="70">
        <v>82753922.603918314</v>
      </c>
      <c r="G27" s="70">
        <v>7553</v>
      </c>
      <c r="H27" s="70">
        <v>170328.99486881652</v>
      </c>
      <c r="I27" s="70">
        <v>1927675.0000000002</v>
      </c>
      <c r="J27" s="70">
        <v>634474.21170366777</v>
      </c>
    </row>
    <row r="28" spans="1:13" s="2" customFormat="1" ht="12" customHeight="1" x14ac:dyDescent="0.25">
      <c r="A28"/>
      <c r="B28" s="238"/>
      <c r="C28" s="239"/>
      <c r="D28" s="239"/>
      <c r="E28" s="239"/>
      <c r="F28" s="239"/>
      <c r="G28" s="239"/>
      <c r="H28" s="239"/>
      <c r="I28" s="239"/>
      <c r="J28" s="240"/>
      <c r="K28" s="1"/>
      <c r="L28" s="1"/>
      <c r="M28" s="1"/>
    </row>
    <row r="29" spans="1:13" ht="24.9" customHeight="1" x14ac:dyDescent="0.25">
      <c r="A29"/>
      <c r="B29" s="244" t="s">
        <v>151</v>
      </c>
      <c r="C29" s="245"/>
      <c r="D29" s="245"/>
      <c r="E29" s="245"/>
      <c r="F29" s="245"/>
      <c r="G29" s="245"/>
      <c r="H29" s="245"/>
      <c r="I29" s="245"/>
      <c r="J29" s="246"/>
    </row>
    <row r="30" spans="1:13" ht="20.100000000000001" customHeight="1" x14ac:dyDescent="0.25">
      <c r="A30"/>
      <c r="B30" s="241" t="s">
        <v>152</v>
      </c>
      <c r="C30" s="15" t="s">
        <v>140</v>
      </c>
      <c r="D30" s="70">
        <v>98.525509965142575</v>
      </c>
      <c r="E30" s="70">
        <v>98.525509965142575</v>
      </c>
      <c r="F30" s="70">
        <v>44627988.248259492</v>
      </c>
      <c r="G30" s="70"/>
      <c r="H30" s="70">
        <v>221281.30879755088</v>
      </c>
      <c r="I30" s="70"/>
      <c r="J30" s="70"/>
    </row>
    <row r="31" spans="1:13" ht="20.100000000000001" customHeight="1" x14ac:dyDescent="0.25">
      <c r="A31"/>
      <c r="B31" s="242"/>
      <c r="C31" s="15" t="s">
        <v>141</v>
      </c>
      <c r="D31" s="70"/>
      <c r="E31" s="70"/>
      <c r="F31" s="70"/>
      <c r="G31" s="70"/>
      <c r="H31" s="70"/>
      <c r="I31" s="70"/>
      <c r="J31" s="70"/>
    </row>
    <row r="32" spans="1:13" ht="20.100000000000001" customHeight="1" x14ac:dyDescent="0.25">
      <c r="A32"/>
      <c r="B32" s="241" t="s">
        <v>153</v>
      </c>
      <c r="C32" s="15" t="s">
        <v>140</v>
      </c>
      <c r="D32" s="70">
        <v>5.56</v>
      </c>
      <c r="E32" s="70">
        <v>5.56</v>
      </c>
      <c r="F32" s="70">
        <v>3264000</v>
      </c>
      <c r="G32" s="70"/>
      <c r="H32" s="70">
        <v>12512</v>
      </c>
      <c r="I32" s="70"/>
      <c r="J32" s="70"/>
    </row>
    <row r="33" spans="1:11" ht="20.100000000000001" customHeight="1" x14ac:dyDescent="0.25">
      <c r="A33"/>
      <c r="B33" s="242"/>
      <c r="C33" s="15" t="s">
        <v>141</v>
      </c>
      <c r="D33" s="70">
        <v>33.54</v>
      </c>
      <c r="E33" s="70">
        <v>33.54</v>
      </c>
      <c r="F33" s="70">
        <v>33873699.999999993</v>
      </c>
      <c r="G33" s="70">
        <v>20081</v>
      </c>
      <c r="H33" s="70">
        <v>155129</v>
      </c>
      <c r="I33" s="70"/>
      <c r="J33" s="70"/>
    </row>
    <row r="34" spans="1:11" ht="20.100000000000001" customHeight="1" x14ac:dyDescent="0.25">
      <c r="A34"/>
      <c r="B34" s="241" t="s">
        <v>154</v>
      </c>
      <c r="C34" s="15" t="s">
        <v>140</v>
      </c>
      <c r="D34" s="70">
        <v>53.72</v>
      </c>
      <c r="E34" s="70">
        <v>53.72</v>
      </c>
      <c r="F34" s="70">
        <v>91544800</v>
      </c>
      <c r="G34" s="70"/>
      <c r="H34" s="70">
        <v>531196</v>
      </c>
      <c r="I34" s="70">
        <v>203840</v>
      </c>
      <c r="J34" s="70"/>
    </row>
    <row r="35" spans="1:11" ht="20.100000000000001" customHeight="1" x14ac:dyDescent="0.25">
      <c r="A35"/>
      <c r="B35" s="242"/>
      <c r="C35" s="15" t="s">
        <v>141</v>
      </c>
      <c r="D35" s="70">
        <v>0.16</v>
      </c>
      <c r="E35" s="70">
        <v>0.16</v>
      </c>
      <c r="F35" s="70">
        <v>84000</v>
      </c>
      <c r="G35" s="70"/>
      <c r="H35" s="70"/>
      <c r="I35" s="70"/>
      <c r="J35" s="70">
        <v>6720</v>
      </c>
    </row>
    <row r="36" spans="1:11" ht="20.100000000000001" customHeight="1" x14ac:dyDescent="0.25">
      <c r="A36"/>
      <c r="B36" s="241" t="s">
        <v>155</v>
      </c>
      <c r="C36" s="15" t="s">
        <v>140</v>
      </c>
      <c r="D36" s="70">
        <v>54.08000000000002</v>
      </c>
      <c r="E36" s="70">
        <v>54.08000000000002</v>
      </c>
      <c r="F36" s="70">
        <v>8926277.9999999981</v>
      </c>
      <c r="G36" s="70">
        <v>443</v>
      </c>
      <c r="H36" s="70">
        <v>39590</v>
      </c>
      <c r="I36" s="70">
        <v>75207</v>
      </c>
      <c r="J36" s="70"/>
    </row>
    <row r="37" spans="1:11" ht="20.100000000000001" customHeight="1" x14ac:dyDescent="0.25">
      <c r="A37"/>
      <c r="B37" s="242"/>
      <c r="C37" s="15" t="s">
        <v>141</v>
      </c>
      <c r="D37" s="70">
        <v>13</v>
      </c>
      <c r="E37" s="70">
        <v>13</v>
      </c>
      <c r="F37" s="70">
        <v>4133600</v>
      </c>
      <c r="G37" s="70"/>
      <c r="H37" s="70">
        <v>480</v>
      </c>
      <c r="I37" s="70">
        <v>140000</v>
      </c>
      <c r="J37" s="70"/>
      <c r="K37" s="2"/>
    </row>
    <row r="38" spans="1:11" ht="20.100000000000001" customHeight="1" x14ac:dyDescent="0.25">
      <c r="A38"/>
      <c r="B38" s="241" t="s">
        <v>156</v>
      </c>
      <c r="C38" s="15" t="s">
        <v>140</v>
      </c>
      <c r="D38" s="70">
        <v>162.19716709052838</v>
      </c>
      <c r="E38" s="70">
        <v>162.19716709052838</v>
      </c>
      <c r="F38" s="70">
        <v>41488011.933810152</v>
      </c>
      <c r="G38" s="70"/>
      <c r="H38" s="70">
        <v>210590.52414743381</v>
      </c>
      <c r="I38" s="70">
        <v>22724</v>
      </c>
      <c r="J38" s="70"/>
      <c r="K38" s="2"/>
    </row>
    <row r="39" spans="1:11" ht="20.100000000000001" customHeight="1" x14ac:dyDescent="0.25">
      <c r="A39"/>
      <c r="B39" s="242"/>
      <c r="C39" s="15" t="s">
        <v>141</v>
      </c>
      <c r="D39" s="70">
        <v>321.87584061391379</v>
      </c>
      <c r="E39" s="70">
        <v>321.87584061391379</v>
      </c>
      <c r="F39" s="70">
        <v>481228363.01716232</v>
      </c>
      <c r="G39" s="70">
        <v>21123</v>
      </c>
      <c r="H39" s="70">
        <v>56973.421049086428</v>
      </c>
      <c r="I39" s="70"/>
      <c r="J39" s="70">
        <v>25991382.713342477</v>
      </c>
    </row>
    <row r="40" spans="1:11" ht="20.100000000000001" customHeight="1" x14ac:dyDescent="0.25">
      <c r="A40"/>
      <c r="B40" s="241" t="s">
        <v>157</v>
      </c>
      <c r="C40" s="15" t="s">
        <v>140</v>
      </c>
      <c r="D40" s="70">
        <v>4.5</v>
      </c>
      <c r="E40" s="70">
        <v>4.5</v>
      </c>
      <c r="F40" s="70">
        <v>3126517</v>
      </c>
      <c r="G40" s="70">
        <v>6899</v>
      </c>
      <c r="H40" s="70"/>
      <c r="I40" s="70"/>
      <c r="J40" s="70"/>
    </row>
    <row r="41" spans="1:11" ht="20.100000000000001" customHeight="1" x14ac:dyDescent="0.25">
      <c r="A41"/>
      <c r="B41" s="242"/>
      <c r="C41" s="15" t="s">
        <v>141</v>
      </c>
      <c r="D41" s="70"/>
      <c r="E41" s="70"/>
      <c r="F41" s="70"/>
      <c r="G41" s="70"/>
      <c r="H41" s="70"/>
      <c r="I41" s="70"/>
      <c r="J41" s="70"/>
    </row>
    <row r="42" spans="1:11" ht="20.100000000000001" customHeight="1" x14ac:dyDescent="0.25">
      <c r="A42"/>
      <c r="B42" s="241" t="s">
        <v>158</v>
      </c>
      <c r="C42" s="15" t="s">
        <v>140</v>
      </c>
      <c r="D42" s="70"/>
      <c r="E42" s="70"/>
      <c r="F42" s="70"/>
      <c r="G42" s="70"/>
      <c r="H42" s="70"/>
      <c r="I42" s="70"/>
      <c r="J42" s="70"/>
    </row>
    <row r="43" spans="1:11" ht="20.100000000000001" customHeight="1" x14ac:dyDescent="0.25">
      <c r="A43"/>
      <c r="B43" s="242"/>
      <c r="C43" s="15" t="s">
        <v>141</v>
      </c>
      <c r="D43" s="70">
        <v>11.34</v>
      </c>
      <c r="E43" s="70">
        <v>11.34</v>
      </c>
      <c r="F43" s="70">
        <v>6830980</v>
      </c>
      <c r="G43" s="70">
        <v>14471</v>
      </c>
      <c r="H43" s="70"/>
      <c r="I43" s="70"/>
      <c r="J43" s="70"/>
    </row>
    <row r="44" spans="1:11" ht="20.100000000000001" customHeight="1" x14ac:dyDescent="0.25">
      <c r="A44"/>
      <c r="B44" s="241" t="s">
        <v>159</v>
      </c>
      <c r="C44" s="15" t="s">
        <v>140</v>
      </c>
      <c r="D44" s="70">
        <v>924.30135189546729</v>
      </c>
      <c r="E44" s="70">
        <v>924.30135189546729</v>
      </c>
      <c r="F44" s="70">
        <v>536461033.69610405</v>
      </c>
      <c r="G44" s="70">
        <v>52755.999999999993</v>
      </c>
      <c r="H44" s="70">
        <v>2818304.6149650514</v>
      </c>
      <c r="I44" s="70">
        <v>1902320.7083228375</v>
      </c>
      <c r="J44" s="70">
        <v>415061.11234341102</v>
      </c>
    </row>
    <row r="45" spans="1:11" ht="20.100000000000001" customHeight="1" x14ac:dyDescent="0.25">
      <c r="A45"/>
      <c r="B45" s="242"/>
      <c r="C45" s="15" t="s">
        <v>141</v>
      </c>
      <c r="D45" s="70">
        <v>763.57649192231509</v>
      </c>
      <c r="E45" s="70">
        <v>763.57649192231509</v>
      </c>
      <c r="F45" s="70">
        <v>197688067.45684007</v>
      </c>
      <c r="G45" s="70">
        <v>121227</v>
      </c>
      <c r="H45" s="70">
        <v>3048266</v>
      </c>
      <c r="I45" s="70">
        <v>1555319.4832876802</v>
      </c>
      <c r="J45" s="70">
        <v>8216340.2616372826</v>
      </c>
    </row>
    <row r="46" spans="1:11" ht="11.4" customHeight="1" x14ac:dyDescent="0.25">
      <c r="A46"/>
      <c r="B46"/>
      <c r="C46"/>
      <c r="D46"/>
      <c r="E46"/>
      <c r="F46"/>
      <c r="G46"/>
      <c r="H46"/>
      <c r="I46"/>
      <c r="J46"/>
    </row>
    <row r="47" spans="1:11" ht="11.4" customHeight="1" x14ac:dyDescent="0.25">
      <c r="A47"/>
      <c r="B47" s="9" t="s">
        <v>43</v>
      </c>
      <c r="C47" s="9"/>
      <c r="D47" s="9"/>
      <c r="E47" s="9"/>
      <c r="F47" s="9"/>
      <c r="G47"/>
      <c r="H47"/>
      <c r="I47"/>
      <c r="J47"/>
    </row>
    <row r="48" spans="1:11" ht="11.4" customHeight="1" x14ac:dyDescent="0.25">
      <c r="A48"/>
      <c r="B48" s="10"/>
      <c r="C48" s="9"/>
      <c r="D48" s="9"/>
      <c r="E48" s="9"/>
      <c r="F48" s="9"/>
      <c r="G48"/>
      <c r="H48"/>
      <c r="I48"/>
      <c r="J48"/>
    </row>
    <row r="49" spans="1:13" ht="11.4" customHeight="1" x14ac:dyDescent="0.25">
      <c r="A49"/>
      <c r="B49"/>
      <c r="C49"/>
      <c r="D49"/>
      <c r="E49"/>
      <c r="F49"/>
      <c r="G49"/>
      <c r="H49"/>
      <c r="I49"/>
      <c r="J49"/>
    </row>
    <row r="50" spans="1:13" ht="11.4" customHeight="1" x14ac:dyDescent="0.25">
      <c r="A50"/>
      <c r="B50"/>
      <c r="C50"/>
      <c r="D50"/>
      <c r="E50"/>
      <c r="F50"/>
      <c r="G50"/>
      <c r="H50"/>
      <c r="I50"/>
      <c r="J50"/>
    </row>
    <row r="51" spans="1:13" ht="11.4" customHeight="1" x14ac:dyDescent="0.25">
      <c r="A51"/>
      <c r="B51"/>
      <c r="C51"/>
      <c r="D51"/>
      <c r="E51"/>
      <c r="F51"/>
      <c r="G51"/>
      <c r="H51"/>
      <c r="I51"/>
      <c r="J51"/>
    </row>
    <row r="52" spans="1:13" ht="11.4" customHeight="1" x14ac:dyDescent="0.25">
      <c r="A52"/>
      <c r="B52"/>
      <c r="C52"/>
      <c r="D52"/>
      <c r="E52"/>
      <c r="F52"/>
      <c r="G52"/>
      <c r="H52"/>
      <c r="I52"/>
      <c r="J52"/>
    </row>
    <row r="53" spans="1:13" ht="11.4" customHeight="1" x14ac:dyDescent="0.25">
      <c r="A53"/>
      <c r="B53"/>
      <c r="C53"/>
      <c r="D53"/>
      <c r="E53"/>
      <c r="F53"/>
      <c r="G53"/>
      <c r="H53"/>
      <c r="I53"/>
      <c r="J53"/>
    </row>
    <row r="54" spans="1:13" ht="11.4" customHeight="1" x14ac:dyDescent="0.25">
      <c r="A54"/>
      <c r="B54"/>
      <c r="C54"/>
      <c r="D54"/>
      <c r="E54"/>
      <c r="F54"/>
      <c r="G54"/>
      <c r="H54"/>
      <c r="I54"/>
      <c r="J54"/>
    </row>
    <row r="55" spans="1:13" ht="11.4" customHeight="1" x14ac:dyDescent="0.25">
      <c r="A55"/>
      <c r="B55"/>
      <c r="C55"/>
      <c r="D55"/>
      <c r="E55"/>
      <c r="F55"/>
      <c r="G55"/>
      <c r="H55"/>
      <c r="I55"/>
      <c r="J55"/>
    </row>
    <row r="56" spans="1:13" ht="11.4" customHeight="1" x14ac:dyDescent="0.25">
      <c r="A56"/>
      <c r="B56"/>
      <c r="C56"/>
      <c r="D56"/>
      <c r="E56"/>
      <c r="F56"/>
      <c r="G56"/>
      <c r="H56"/>
      <c r="I56"/>
      <c r="J56"/>
    </row>
    <row r="57" spans="1:13" ht="11.4" customHeight="1" x14ac:dyDescent="0.25">
      <c r="A57"/>
      <c r="B57"/>
      <c r="C57"/>
      <c r="D57"/>
      <c r="E57"/>
      <c r="F57"/>
      <c r="G57"/>
      <c r="H57"/>
      <c r="I57"/>
      <c r="J57"/>
    </row>
    <row r="58" spans="1:13" ht="11.4" customHeight="1" x14ac:dyDescent="0.25">
      <c r="A58"/>
      <c r="B58"/>
      <c r="C58"/>
      <c r="D58"/>
      <c r="E58"/>
      <c r="F58"/>
      <c r="G58"/>
      <c r="H58"/>
      <c r="I58"/>
      <c r="J58"/>
    </row>
    <row r="59" spans="1:13" s="2" customFormat="1" ht="11.4" customHeight="1" x14ac:dyDescent="0.25">
      <c r="A59"/>
      <c r="B59"/>
      <c r="C59"/>
      <c r="D59"/>
      <c r="E59"/>
      <c r="F59"/>
      <c r="G59"/>
      <c r="H59"/>
      <c r="I59"/>
      <c r="J59"/>
      <c r="K59" s="1"/>
      <c r="L59" s="1"/>
      <c r="M59" s="1"/>
    </row>
    <row r="60" spans="1:13" ht="11.4" customHeight="1" x14ac:dyDescent="0.25">
      <c r="A60"/>
      <c r="B60"/>
      <c r="C60"/>
      <c r="D60"/>
      <c r="E60"/>
      <c r="F60"/>
      <c r="G60"/>
      <c r="H60"/>
      <c r="I60"/>
      <c r="J60"/>
    </row>
    <row r="61" spans="1:13" ht="11.4" customHeight="1" x14ac:dyDescent="0.25">
      <c r="A61"/>
      <c r="B61"/>
      <c r="C61"/>
      <c r="D61"/>
      <c r="E61"/>
      <c r="F61"/>
      <c r="G61"/>
      <c r="H61"/>
      <c r="I61"/>
      <c r="J61"/>
    </row>
    <row r="62" spans="1:13" ht="11.4" customHeight="1" x14ac:dyDescent="0.25">
      <c r="A62"/>
      <c r="B62"/>
      <c r="C62"/>
      <c r="D62"/>
      <c r="E62"/>
      <c r="F62"/>
      <c r="G62"/>
      <c r="H62"/>
      <c r="I62"/>
      <c r="J62"/>
    </row>
    <row r="63" spans="1:13" ht="11.4" customHeight="1" x14ac:dyDescent="0.25">
      <c r="A63"/>
      <c r="B63"/>
      <c r="C63"/>
      <c r="D63"/>
      <c r="E63"/>
      <c r="F63"/>
      <c r="G63"/>
      <c r="H63"/>
      <c r="I63"/>
      <c r="J63"/>
    </row>
    <row r="64" spans="1:13" ht="11.4" customHeight="1" x14ac:dyDescent="0.25">
      <c r="A64"/>
      <c r="B64"/>
      <c r="C64"/>
      <c r="D64"/>
      <c r="E64"/>
      <c r="F64"/>
      <c r="G64"/>
      <c r="H64"/>
      <c r="I64"/>
      <c r="J64"/>
    </row>
    <row r="65" spans="1:10" ht="11.4" customHeight="1" x14ac:dyDescent="0.25">
      <c r="A65"/>
      <c r="B65"/>
      <c r="C65"/>
      <c r="D65"/>
      <c r="E65"/>
      <c r="F65"/>
      <c r="G65"/>
      <c r="H65"/>
      <c r="I65"/>
      <c r="J65"/>
    </row>
    <row r="66" spans="1:10" ht="11.4" customHeight="1" x14ac:dyDescent="0.25">
      <c r="A66"/>
      <c r="B66"/>
      <c r="C66"/>
      <c r="D66"/>
      <c r="E66"/>
      <c r="F66"/>
      <c r="G66"/>
      <c r="H66"/>
      <c r="I66"/>
      <c r="J66"/>
    </row>
    <row r="67" spans="1:10" ht="11.4" customHeight="1" x14ac:dyDescent="0.25">
      <c r="A67"/>
      <c r="B67"/>
      <c r="C67"/>
      <c r="D67"/>
      <c r="E67"/>
      <c r="F67"/>
      <c r="G67"/>
      <c r="H67"/>
      <c r="I67"/>
      <c r="J67"/>
    </row>
    <row r="68" spans="1:10" ht="11.4" customHeight="1" x14ac:dyDescent="0.25">
      <c r="A68"/>
      <c r="B68"/>
      <c r="C68"/>
      <c r="D68"/>
      <c r="E68"/>
      <c r="F68"/>
      <c r="G68"/>
      <c r="H68"/>
      <c r="I68"/>
      <c r="J68"/>
    </row>
    <row r="69" spans="1:10" ht="11.4" customHeight="1" x14ac:dyDescent="0.25">
      <c r="A69"/>
      <c r="B69"/>
      <c r="C69"/>
      <c r="D69"/>
      <c r="E69"/>
      <c r="F69"/>
      <c r="G69"/>
      <c r="H69"/>
      <c r="I69"/>
      <c r="J69"/>
    </row>
    <row r="70" spans="1:10" ht="11.4" customHeight="1" x14ac:dyDescent="0.25">
      <c r="A70"/>
      <c r="B70"/>
      <c r="C70"/>
      <c r="D70"/>
      <c r="E70"/>
      <c r="F70"/>
      <c r="G70"/>
      <c r="H70"/>
      <c r="I70"/>
      <c r="J70"/>
    </row>
    <row r="71" spans="1:10" ht="9.9" customHeight="1" x14ac:dyDescent="0.25">
      <c r="A71"/>
      <c r="B71" s="3" t="s">
        <v>0</v>
      </c>
      <c r="C71" s="3"/>
      <c r="D71"/>
      <c r="E71"/>
      <c r="F71"/>
      <c r="G71"/>
      <c r="H71"/>
      <c r="I71"/>
      <c r="J71"/>
    </row>
    <row r="72" spans="1:10" ht="13.2" x14ac:dyDescent="0.25">
      <c r="A72"/>
      <c r="B72"/>
      <c r="C72"/>
      <c r="D72"/>
      <c r="E72"/>
      <c r="F72"/>
      <c r="G72"/>
      <c r="H72"/>
      <c r="I72"/>
      <c r="J72"/>
    </row>
    <row r="73" spans="1:10" ht="13.2" x14ac:dyDescent="0.25">
      <c r="A73" s="4"/>
      <c r="B73"/>
      <c r="C73"/>
      <c r="D73"/>
      <c r="E73"/>
      <c r="F73"/>
      <c r="G73"/>
      <c r="H73"/>
      <c r="I73"/>
      <c r="J73"/>
    </row>
    <row r="74" spans="1:10" ht="13.2" x14ac:dyDescent="0.25">
      <c r="A74" s="5"/>
      <c r="B74"/>
      <c r="C74"/>
      <c r="D74"/>
      <c r="E74"/>
      <c r="F74"/>
      <c r="G74"/>
      <c r="H74"/>
      <c r="I74"/>
      <c r="J74"/>
    </row>
  </sheetData>
  <mergeCells count="27">
    <mergeCell ref="B40:B41"/>
    <mergeCell ref="B42:B43"/>
    <mergeCell ref="B44:B45"/>
    <mergeCell ref="B29:J29"/>
    <mergeCell ref="B30:B31"/>
    <mergeCell ref="B32:B33"/>
    <mergeCell ref="B34:B35"/>
    <mergeCell ref="B36:B37"/>
    <mergeCell ref="B38:B39"/>
    <mergeCell ref="B26:B27"/>
    <mergeCell ref="B28:J28"/>
    <mergeCell ref="B12:B13"/>
    <mergeCell ref="B14:B15"/>
    <mergeCell ref="B16:B17"/>
    <mergeCell ref="B18:B19"/>
    <mergeCell ref="B20:B21"/>
    <mergeCell ref="B22:B23"/>
    <mergeCell ref="B10:J10"/>
    <mergeCell ref="B11:J11"/>
    <mergeCell ref="B5:J5"/>
    <mergeCell ref="B24:B25"/>
    <mergeCell ref="B3:J3"/>
    <mergeCell ref="B4:J4"/>
    <mergeCell ref="B8:B9"/>
    <mergeCell ref="B6:C7"/>
    <mergeCell ref="D6:E6"/>
    <mergeCell ref="G6:J6"/>
  </mergeCells>
  <hyperlinks>
    <hyperlink ref="L3" location="ÍNDICE!A1" display="ÍNDICE" xr:uid="{00000000-0004-0000-09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0-000000000000}">
  <dimension ref="A1:S20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237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578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4" spans="1:19" x14ac:dyDescent="0.25">
      <c r="A14" s="106"/>
      <c r="B14" s="106"/>
      <c r="C14" s="106"/>
    </row>
    <row r="15" spans="1:19" ht="14.25" customHeight="1" x14ac:dyDescent="0.25">
      <c r="A15" s="106" t="s">
        <v>640</v>
      </c>
      <c r="B15" s="106">
        <v>2881.2001596511464</v>
      </c>
      <c r="C15" s="106"/>
    </row>
    <row r="16" spans="1:19" ht="14.25" customHeight="1" x14ac:dyDescent="0.25">
      <c r="A16" s="106" t="s">
        <v>641</v>
      </c>
      <c r="B16" s="106">
        <v>1083.3308103458994</v>
      </c>
      <c r="C16" s="106"/>
    </row>
    <row r="17" spans="1:5" ht="14.25" customHeight="1" x14ac:dyDescent="0.25">
      <c r="A17" s="106" t="s">
        <v>642</v>
      </c>
      <c r="B17" s="106">
        <v>93.169475121016504</v>
      </c>
      <c r="C17" s="106"/>
      <c r="E17" s="101">
        <v>71.005738314606333</v>
      </c>
    </row>
    <row r="18" spans="1:5" x14ac:dyDescent="0.25">
      <c r="A18" s="106"/>
      <c r="B18" s="106"/>
      <c r="C18" s="106"/>
      <c r="E18" s="101">
        <v>26.698146524080819</v>
      </c>
    </row>
    <row r="19" spans="1:5" x14ac:dyDescent="0.25">
      <c r="A19" s="106"/>
      <c r="B19" s="106"/>
      <c r="C19" s="106"/>
      <c r="E19" s="101">
        <v>2.2961151613128923</v>
      </c>
    </row>
    <row r="20" spans="1:5" x14ac:dyDescent="0.25">
      <c r="E20" s="113"/>
    </row>
  </sheetData>
  <mergeCells count="2">
    <mergeCell ref="A8:Q8"/>
    <mergeCell ref="A9:Q9"/>
  </mergeCells>
  <hyperlinks>
    <hyperlink ref="S8" location="ÍNDICE!A1" display="ÍNDICE" xr:uid="{00000000-0004-0000-6300-000000000000}"/>
    <hyperlink ref="S9" location="'T38'!A1" display="TABLA" xr:uid="{00000000-0004-0000-6300-000001000000}"/>
  </hyperlinks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0-000000000000}">
  <dimension ref="A1:S18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7" spans="1:19" x14ac:dyDescent="0.25">
      <c r="S7"/>
    </row>
    <row r="8" spans="1:19" ht="18" customHeight="1" x14ac:dyDescent="0.25">
      <c r="A8" s="308" t="s">
        <v>238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2" spans="1:19" x14ac:dyDescent="0.25">
      <c r="A12" s="106"/>
      <c r="B12" s="106"/>
      <c r="C12" s="106"/>
      <c r="D12" s="106"/>
      <c r="E12" s="106"/>
    </row>
    <row r="13" spans="1:19" x14ac:dyDescent="0.25">
      <c r="A13" s="106"/>
      <c r="B13" s="106"/>
      <c r="C13" s="106"/>
      <c r="D13" s="106"/>
      <c r="E13" s="106"/>
    </row>
    <row r="14" spans="1:19" ht="14.25" customHeight="1" x14ac:dyDescent="0.25">
      <c r="A14" s="106"/>
      <c r="B14" s="106" t="s">
        <v>640</v>
      </c>
      <c r="C14" s="106">
        <v>54714.109156727114</v>
      </c>
      <c r="D14" s="106"/>
      <c r="E14" s="106"/>
    </row>
    <row r="15" spans="1:19" ht="14.25" customHeight="1" x14ac:dyDescent="0.25">
      <c r="A15" s="106"/>
      <c r="B15" s="106" t="s">
        <v>641</v>
      </c>
      <c r="C15" s="106">
        <v>314205.62722820765</v>
      </c>
      <c r="D15" s="106"/>
      <c r="E15" s="106"/>
    </row>
    <row r="16" spans="1:19" ht="14.25" customHeight="1" x14ac:dyDescent="0.25">
      <c r="A16" s="106"/>
      <c r="B16" s="106" t="s">
        <v>642</v>
      </c>
      <c r="C16" s="106">
        <v>19600.585074528968</v>
      </c>
      <c r="D16" s="106"/>
      <c r="E16" s="106"/>
    </row>
    <row r="17" spans="1:5" ht="14.25" customHeight="1" x14ac:dyDescent="0.25">
      <c r="A17" s="106"/>
      <c r="B17" s="106" t="s">
        <v>646</v>
      </c>
      <c r="C17" s="106">
        <v>13.765676679584001</v>
      </c>
      <c r="D17" s="106"/>
      <c r="E17" s="106"/>
    </row>
    <row r="18" spans="1:5" x14ac:dyDescent="0.25">
      <c r="A18" s="106"/>
      <c r="B18" s="106"/>
      <c r="C18" s="106"/>
      <c r="D18" s="106"/>
      <c r="E18" s="106"/>
    </row>
  </sheetData>
  <mergeCells count="2">
    <mergeCell ref="A8:Q8"/>
    <mergeCell ref="A9:Q9"/>
  </mergeCells>
  <hyperlinks>
    <hyperlink ref="S8" location="ÍNDICE!A1" display="ÍNDICE" xr:uid="{00000000-0004-0000-6400-000000000000}"/>
    <hyperlink ref="S9" location="'T39'!A1" display="TABLA" xr:uid="{00000000-0004-0000-6400-000001000000}"/>
  </hyperlinks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0-000000000000}">
  <dimension ref="A1:S16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579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577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2" spans="1:19" x14ac:dyDescent="0.25">
      <c r="B12" s="106"/>
      <c r="C12" s="106"/>
      <c r="D12" s="106"/>
      <c r="E12" s="106"/>
      <c r="F12" s="106"/>
    </row>
    <row r="13" spans="1:19" x14ac:dyDescent="0.25">
      <c r="B13" s="106"/>
      <c r="C13" s="106"/>
      <c r="D13" s="106"/>
      <c r="E13" s="106"/>
      <c r="F13" s="106"/>
    </row>
    <row r="14" spans="1:19" x14ac:dyDescent="0.25">
      <c r="B14" s="106"/>
      <c r="C14" s="106"/>
      <c r="D14" s="106"/>
      <c r="E14" s="106"/>
      <c r="F14" s="106"/>
    </row>
    <row r="15" spans="1:19" ht="14.25" customHeight="1" x14ac:dyDescent="0.25">
      <c r="B15" s="106" t="s">
        <v>640</v>
      </c>
      <c r="C15" s="106">
        <v>23943.753143403439</v>
      </c>
      <c r="D15" s="106"/>
      <c r="E15" s="106"/>
      <c r="F15" s="106"/>
    </row>
    <row r="16" spans="1:19" ht="14.25" customHeight="1" x14ac:dyDescent="0.25">
      <c r="B16" s="106" t="s">
        <v>641</v>
      </c>
      <c r="C16" s="106">
        <v>97.775579225939993</v>
      </c>
      <c r="D16" s="106"/>
      <c r="E16" s="106"/>
      <c r="F16" s="106"/>
    </row>
  </sheetData>
  <mergeCells count="2">
    <mergeCell ref="A8:Q8"/>
    <mergeCell ref="A9:Q9"/>
  </mergeCells>
  <hyperlinks>
    <hyperlink ref="S8" location="ÍNDICE!A1" display="ÍNDICE" xr:uid="{00000000-0004-0000-6500-000000000000}"/>
    <hyperlink ref="S9" location="'T40'!A1" display="TABLA" xr:uid="{00000000-0004-0000-6500-000001000000}"/>
  </hyperlinks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0-000000000000}">
  <dimension ref="A1:S18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243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4" spans="1:19" x14ac:dyDescent="0.25">
      <c r="A14" s="106"/>
      <c r="B14" s="106"/>
      <c r="C14" s="106"/>
    </row>
    <row r="15" spans="1:19" x14ac:dyDescent="0.25">
      <c r="A15" s="106"/>
      <c r="B15" s="106"/>
      <c r="C15" s="106"/>
    </row>
    <row r="16" spans="1:19" ht="14.25" customHeight="1" x14ac:dyDescent="0.25">
      <c r="A16" s="106" t="s">
        <v>640</v>
      </c>
      <c r="B16" s="106">
        <v>65726.595764623882</v>
      </c>
      <c r="C16" s="106"/>
    </row>
    <row r="17" spans="1:5" ht="14.25" customHeight="1" x14ac:dyDescent="0.25">
      <c r="A17" s="106" t="s">
        <v>641</v>
      </c>
      <c r="B17" s="106">
        <v>122.1540230268925</v>
      </c>
      <c r="C17" s="106"/>
      <c r="E17" s="101">
        <v>99.814493026183953</v>
      </c>
    </row>
    <row r="18" spans="1:5" x14ac:dyDescent="0.25">
      <c r="A18" s="106"/>
      <c r="B18" s="106"/>
      <c r="C18" s="106"/>
      <c r="E18" s="101">
        <v>0.18550697381623091</v>
      </c>
    </row>
  </sheetData>
  <mergeCells count="2">
    <mergeCell ref="A8:Q8"/>
    <mergeCell ref="A9:Q9"/>
  </mergeCells>
  <hyperlinks>
    <hyperlink ref="S8" location="ÍNDICE!A1" display="ÍNDICE" xr:uid="{00000000-0004-0000-6600-000000000000}"/>
    <hyperlink ref="S9" location="'T41'!A1" display="TABLA" xr:uid="{00000000-0004-0000-6600-000001000000}"/>
  </hyperlinks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0-000000000000}">
  <dimension ref="A1:S22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8" spans="1:19" ht="18" customHeight="1" x14ac:dyDescent="0.25">
      <c r="A8" s="308" t="s">
        <v>580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3" spans="1:19" x14ac:dyDescent="0.25">
      <c r="B13" s="106"/>
      <c r="C13" s="106"/>
      <c r="D13" s="106"/>
      <c r="E13" s="106"/>
    </row>
    <row r="14" spans="1:19" ht="14.25" customHeight="1" x14ac:dyDescent="0.25">
      <c r="B14" s="106" t="s">
        <v>640</v>
      </c>
      <c r="C14" s="106">
        <v>1434.8372858338112</v>
      </c>
      <c r="D14" s="106"/>
      <c r="E14" s="106"/>
    </row>
    <row r="15" spans="1:19" ht="14.25" customHeight="1" x14ac:dyDescent="0.25">
      <c r="B15" s="106" t="s">
        <v>641</v>
      </c>
      <c r="C15" s="106">
        <v>4170.9830062137726</v>
      </c>
      <c r="D15" s="106"/>
      <c r="E15" s="106"/>
    </row>
    <row r="16" spans="1:19" ht="14.25" customHeight="1" x14ac:dyDescent="0.25">
      <c r="B16" s="106" t="s">
        <v>642</v>
      </c>
      <c r="C16" s="106">
        <v>336.47723121115149</v>
      </c>
      <c r="D16" s="106"/>
      <c r="E16" s="106"/>
    </row>
    <row r="17" spans="1:5" x14ac:dyDescent="0.25">
      <c r="A17" s="116"/>
      <c r="B17" s="106"/>
      <c r="C17" s="106"/>
      <c r="D17" s="106"/>
      <c r="E17" s="106"/>
    </row>
    <row r="18" spans="1:5" x14ac:dyDescent="0.25">
      <c r="B18" s="106"/>
      <c r="C18" s="106"/>
      <c r="D18" s="106"/>
      <c r="E18" s="106"/>
    </row>
    <row r="19" spans="1:5" x14ac:dyDescent="0.25">
      <c r="D19" s="113"/>
    </row>
    <row r="20" spans="1:5" x14ac:dyDescent="0.25">
      <c r="D20" s="101">
        <v>24.146170403244167</v>
      </c>
    </row>
    <row r="21" spans="1:5" x14ac:dyDescent="0.25">
      <c r="D21" s="101">
        <v>70.191419899258477</v>
      </c>
    </row>
    <row r="22" spans="1:5" x14ac:dyDescent="0.25">
      <c r="D22" s="101">
        <v>5.6624096974974218</v>
      </c>
    </row>
  </sheetData>
  <mergeCells count="2">
    <mergeCell ref="A8:Q8"/>
    <mergeCell ref="A9:Q9"/>
  </mergeCells>
  <hyperlinks>
    <hyperlink ref="S8" location="ÍNDICE!A1" display="ÍNDICE" xr:uid="{00000000-0004-0000-6700-000000000000}"/>
    <hyperlink ref="S9" location="'T42'!A1" display="TABLA" xr:uid="{00000000-0004-0000-6700-000001000000}"/>
  </hyperlinks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0-000000000000}">
  <dimension ref="A1:S20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8" spans="1:19" ht="18" customHeight="1" x14ac:dyDescent="0.25">
      <c r="A8" s="308" t="s">
        <v>247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577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1" spans="1:19" x14ac:dyDescent="0.25">
      <c r="A11" s="106"/>
      <c r="B11" s="106"/>
      <c r="C11" s="106"/>
      <c r="D11" s="106"/>
      <c r="E11" s="106"/>
    </row>
    <row r="12" spans="1:19" x14ac:dyDescent="0.25">
      <c r="A12" s="106"/>
      <c r="B12" s="106"/>
      <c r="C12" s="106"/>
      <c r="D12" s="106"/>
      <c r="E12" s="106"/>
    </row>
    <row r="13" spans="1:19" x14ac:dyDescent="0.25">
      <c r="A13" s="106"/>
      <c r="B13" s="106"/>
      <c r="C13" s="106"/>
      <c r="D13" s="106"/>
      <c r="E13" s="106"/>
    </row>
    <row r="14" spans="1:19" ht="14.25" customHeight="1" x14ac:dyDescent="0.25">
      <c r="A14" s="106"/>
      <c r="B14" s="106" t="s">
        <v>640</v>
      </c>
      <c r="C14" s="106">
        <v>32175.308158238269</v>
      </c>
      <c r="D14" s="106"/>
      <c r="E14" s="106"/>
    </row>
    <row r="15" spans="1:19" ht="14.25" customHeight="1" x14ac:dyDescent="0.25">
      <c r="A15" s="106"/>
      <c r="B15" s="106" t="s">
        <v>641</v>
      </c>
      <c r="C15" s="106"/>
      <c r="D15" s="106"/>
      <c r="E15" s="106"/>
    </row>
    <row r="16" spans="1:19" ht="14.25" customHeight="1" x14ac:dyDescent="0.25">
      <c r="A16" s="106"/>
      <c r="B16" s="106" t="s">
        <v>642</v>
      </c>
      <c r="C16" s="106">
        <v>12.646790732362501</v>
      </c>
      <c r="D16" s="106"/>
      <c r="E16" s="106"/>
    </row>
    <row r="17" spans="1:5" x14ac:dyDescent="0.25">
      <c r="A17" s="106"/>
      <c r="B17" s="106"/>
      <c r="C17" s="106"/>
      <c r="D17" s="106"/>
      <c r="E17" s="101">
        <v>99.960709555010837</v>
      </c>
    </row>
    <row r="18" spans="1:5" x14ac:dyDescent="0.25">
      <c r="A18" s="106"/>
      <c r="B18" s="106"/>
      <c r="C18" s="106"/>
      <c r="D18" s="106"/>
      <c r="E18" s="101"/>
    </row>
    <row r="19" spans="1:5" x14ac:dyDescent="0.25">
      <c r="A19" s="106"/>
      <c r="B19" s="106"/>
      <c r="C19" s="106"/>
      <c r="D19" s="106"/>
      <c r="E19" s="101">
        <v>3.9290444989164945E-2</v>
      </c>
    </row>
    <row r="20" spans="1:5" x14ac:dyDescent="0.25">
      <c r="A20" s="106"/>
      <c r="B20" s="106"/>
      <c r="C20" s="106"/>
      <c r="D20" s="106"/>
      <c r="E20" s="113"/>
    </row>
  </sheetData>
  <mergeCells count="2">
    <mergeCell ref="A8:Q8"/>
    <mergeCell ref="A9:Q9"/>
  </mergeCells>
  <hyperlinks>
    <hyperlink ref="S8" location="ÍNDICE!A1" display="ÍNDICE" xr:uid="{00000000-0004-0000-6800-000000000000}"/>
    <hyperlink ref="S9" location="'T43'!A1" display="TABLA" xr:uid="{00000000-0004-0000-6800-000001000000}"/>
  </hyperlinks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0-000000000000}">
  <dimension ref="A1:S26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8" spans="1:19" ht="18" customHeight="1" x14ac:dyDescent="0.25">
      <c r="A8" s="308" t="s">
        <v>249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2" spans="1:19" x14ac:dyDescent="0.25">
      <c r="A12" s="106"/>
      <c r="B12" s="106"/>
    </row>
    <row r="13" spans="1:19" x14ac:dyDescent="0.25">
      <c r="A13" s="106"/>
      <c r="B13" s="106"/>
    </row>
    <row r="14" spans="1:19" ht="14.25" customHeight="1" x14ac:dyDescent="0.25">
      <c r="A14" s="106" t="s">
        <v>640</v>
      </c>
      <c r="B14" s="106">
        <v>1424.4805010199418</v>
      </c>
    </row>
    <row r="20" spans="4:6" x14ac:dyDescent="0.25">
      <c r="D20" s="312" t="s">
        <v>3</v>
      </c>
      <c r="E20" s="312"/>
      <c r="F20" s="113"/>
    </row>
    <row r="21" spans="4:6" x14ac:dyDescent="0.25">
      <c r="D21" s="312"/>
      <c r="E21" s="312"/>
      <c r="F21" s="113"/>
    </row>
    <row r="22" spans="4:6" x14ac:dyDescent="0.25">
      <c r="D22" s="313" t="s">
        <v>11</v>
      </c>
      <c r="E22" s="313"/>
      <c r="F22" s="113"/>
    </row>
    <row r="23" spans="4:6" x14ac:dyDescent="0.25">
      <c r="D23" s="311" t="s">
        <v>12</v>
      </c>
      <c r="E23" s="311"/>
      <c r="F23" s="113">
        <v>100</v>
      </c>
    </row>
    <row r="24" spans="4:6" x14ac:dyDescent="0.25">
      <c r="D24" s="311" t="s">
        <v>13</v>
      </c>
      <c r="E24" s="311"/>
      <c r="F24" s="113"/>
    </row>
    <row r="25" spans="4:6" x14ac:dyDescent="0.25">
      <c r="D25" s="311" t="s">
        <v>14</v>
      </c>
      <c r="E25" s="311"/>
      <c r="F25" s="113"/>
    </row>
    <row r="26" spans="4:6" x14ac:dyDescent="0.25">
      <c r="D26" s="311" t="s">
        <v>15</v>
      </c>
      <c r="E26" s="311"/>
      <c r="F26" s="113"/>
    </row>
  </sheetData>
  <mergeCells count="8">
    <mergeCell ref="D23:E23"/>
    <mergeCell ref="D24:E24"/>
    <mergeCell ref="D25:E25"/>
    <mergeCell ref="D26:E26"/>
    <mergeCell ref="A8:Q8"/>
    <mergeCell ref="A9:Q9"/>
    <mergeCell ref="D20:E21"/>
    <mergeCell ref="D22:E22"/>
  </mergeCells>
  <hyperlinks>
    <hyperlink ref="S8" location="ÍNDICE!A1" display="ÍNDICE" xr:uid="{00000000-0004-0000-6900-000000000000}"/>
    <hyperlink ref="S9" location="'T44'!A1" display="TABLA" xr:uid="{00000000-0004-0000-6900-000001000000}"/>
  </hyperlinks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A00-000000000000}">
  <dimension ref="A1:S30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8" spans="1:19" ht="18" customHeight="1" x14ac:dyDescent="0.25">
      <c r="A8" s="308" t="s">
        <v>251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3" spans="1:19" x14ac:dyDescent="0.25">
      <c r="B13" s="106"/>
      <c r="C13" s="106"/>
      <c r="D13" s="106"/>
    </row>
    <row r="14" spans="1:19" ht="14.25" customHeight="1" x14ac:dyDescent="0.25">
      <c r="B14" s="106" t="s">
        <v>641</v>
      </c>
      <c r="C14" s="106">
        <v>28542.580615903749</v>
      </c>
      <c r="D14" s="106"/>
    </row>
    <row r="15" spans="1:19" x14ac:dyDescent="0.25">
      <c r="B15" s="106"/>
      <c r="C15" s="106"/>
      <c r="D15" s="106"/>
    </row>
    <row r="24" spans="4:6" x14ac:dyDescent="0.25">
      <c r="D24" s="312" t="s">
        <v>3</v>
      </c>
      <c r="E24" s="312"/>
      <c r="F24" s="113"/>
    </row>
    <row r="25" spans="4:6" x14ac:dyDescent="0.25">
      <c r="D25" s="312"/>
      <c r="E25" s="312"/>
      <c r="F25" s="113"/>
    </row>
    <row r="26" spans="4:6" x14ac:dyDescent="0.25">
      <c r="D26" s="313" t="s">
        <v>11</v>
      </c>
      <c r="E26" s="313"/>
      <c r="F26" s="113"/>
    </row>
    <row r="27" spans="4:6" x14ac:dyDescent="0.25">
      <c r="D27" s="311" t="s">
        <v>12</v>
      </c>
      <c r="E27" s="311"/>
      <c r="F27" s="113"/>
    </row>
    <row r="28" spans="4:6" x14ac:dyDescent="0.25">
      <c r="D28" s="311" t="s">
        <v>13</v>
      </c>
      <c r="E28" s="311"/>
      <c r="F28" s="113">
        <v>100</v>
      </c>
    </row>
    <row r="29" spans="4:6" x14ac:dyDescent="0.25">
      <c r="D29" s="311" t="s">
        <v>14</v>
      </c>
      <c r="E29" s="311"/>
      <c r="F29" s="113"/>
    </row>
    <row r="30" spans="4:6" x14ac:dyDescent="0.25">
      <c r="D30" s="311" t="s">
        <v>15</v>
      </c>
      <c r="E30" s="311"/>
      <c r="F30" s="113"/>
    </row>
  </sheetData>
  <mergeCells count="8">
    <mergeCell ref="D27:E27"/>
    <mergeCell ref="D28:E28"/>
    <mergeCell ref="D29:E29"/>
    <mergeCell ref="D30:E30"/>
    <mergeCell ref="A8:Q8"/>
    <mergeCell ref="A9:Q9"/>
    <mergeCell ref="D24:E25"/>
    <mergeCell ref="D26:E26"/>
  </mergeCells>
  <hyperlinks>
    <hyperlink ref="S8" location="ÍNDICE!A1" display="ÍNDICE" xr:uid="{00000000-0004-0000-6A00-000000000000}"/>
    <hyperlink ref="S9" location="'T45'!A1" display="TABLA" xr:uid="{00000000-0004-0000-6A00-000001000000}"/>
  </hyperlinks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B00-000000000000}">
  <dimension ref="A1:S20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8" spans="1:19" ht="18" customHeight="1" x14ac:dyDescent="0.25">
      <c r="A8" s="308" t="s">
        <v>253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0" spans="1:19" x14ac:dyDescent="0.25">
      <c r="A10" s="106"/>
      <c r="B10" s="106"/>
      <c r="C10" s="106"/>
      <c r="D10" s="106"/>
      <c r="E10" s="106"/>
      <c r="F10" s="106"/>
      <c r="G10" s="106"/>
    </row>
    <row r="11" spans="1:19" x14ac:dyDescent="0.25">
      <c r="A11" s="106"/>
      <c r="B11" s="106"/>
      <c r="C11" s="106"/>
      <c r="D11" s="106"/>
      <c r="E11" s="106"/>
      <c r="F11" s="106"/>
      <c r="G11" s="106"/>
    </row>
    <row r="12" spans="1:19" x14ac:dyDescent="0.25">
      <c r="A12" s="106"/>
      <c r="B12" s="106"/>
      <c r="C12" s="106"/>
      <c r="D12" s="106"/>
      <c r="E12" s="106"/>
      <c r="F12" s="106"/>
      <c r="G12" s="106"/>
    </row>
    <row r="13" spans="1:19" x14ac:dyDescent="0.25">
      <c r="A13" s="106"/>
      <c r="B13" s="106"/>
      <c r="C13" s="106"/>
      <c r="D13" s="106"/>
      <c r="E13" s="106"/>
      <c r="F13" s="106"/>
      <c r="G13" s="106"/>
    </row>
    <row r="14" spans="1:19" ht="14.25" customHeight="1" x14ac:dyDescent="0.25">
      <c r="A14" s="106" t="s">
        <v>640</v>
      </c>
      <c r="B14" s="106">
        <v>792</v>
      </c>
      <c r="C14" s="106"/>
      <c r="D14" s="106"/>
      <c r="E14" s="106"/>
      <c r="F14" s="106"/>
      <c r="G14" s="106"/>
    </row>
    <row r="15" spans="1:19" ht="14.25" customHeight="1" x14ac:dyDescent="0.25">
      <c r="A15" s="106" t="s">
        <v>641</v>
      </c>
      <c r="B15" s="106">
        <v>2565.1419479199508</v>
      </c>
      <c r="C15" s="106"/>
      <c r="D15" s="106"/>
      <c r="E15" s="106"/>
      <c r="F15" s="106"/>
      <c r="G15" s="106"/>
    </row>
    <row r="16" spans="1:19" x14ac:dyDescent="0.25">
      <c r="A16" s="106"/>
      <c r="B16" s="106"/>
      <c r="C16" s="106"/>
      <c r="D16" s="106"/>
      <c r="E16" s="106"/>
      <c r="F16" s="106"/>
      <c r="G16" s="106"/>
    </row>
    <row r="17" spans="1:7" x14ac:dyDescent="0.25">
      <c r="A17" s="106"/>
      <c r="B17" s="106"/>
      <c r="C17" s="106"/>
      <c r="D17" s="106"/>
      <c r="E17" s="101">
        <v>23.591495751042483</v>
      </c>
      <c r="F17" s="106"/>
      <c r="G17" s="106"/>
    </row>
    <row r="18" spans="1:7" x14ac:dyDescent="0.25">
      <c r="A18" s="106"/>
      <c r="B18" s="106"/>
      <c r="C18" s="106"/>
      <c r="D18" s="106"/>
      <c r="E18" s="101">
        <v>76.408504248957513</v>
      </c>
      <c r="F18" s="106"/>
      <c r="G18" s="106"/>
    </row>
    <row r="19" spans="1:7" x14ac:dyDescent="0.25">
      <c r="A19" s="106"/>
      <c r="B19" s="106"/>
      <c r="C19" s="106"/>
      <c r="D19" s="106"/>
      <c r="E19" s="106"/>
      <c r="F19" s="106"/>
      <c r="G19" s="106"/>
    </row>
    <row r="20" spans="1:7" x14ac:dyDescent="0.25">
      <c r="E20" s="106"/>
    </row>
  </sheetData>
  <mergeCells count="2">
    <mergeCell ref="A8:Q8"/>
    <mergeCell ref="A9:Q9"/>
  </mergeCells>
  <hyperlinks>
    <hyperlink ref="S8" location="ÍNDICE!A1" display="ÍNDICE" xr:uid="{00000000-0004-0000-6B00-000000000000}"/>
    <hyperlink ref="S9" location="'T46'!A1" display="TABLA" xr:uid="{00000000-0004-0000-6B00-000001000000}"/>
  </hyperlinks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C00-000000000000}">
  <dimension ref="A1:S21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8" spans="1:19" ht="18" customHeight="1" x14ac:dyDescent="0.25">
      <c r="A8" s="308" t="s">
        <v>255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1" spans="1:19" x14ac:dyDescent="0.25">
      <c r="A11" s="106"/>
      <c r="B11" s="106"/>
      <c r="C11" s="106"/>
      <c r="D11" s="106"/>
    </row>
    <row r="12" spans="1:19" x14ac:dyDescent="0.25">
      <c r="A12" s="106"/>
      <c r="B12" s="106"/>
      <c r="C12" s="106"/>
      <c r="D12" s="106"/>
    </row>
    <row r="13" spans="1:19" x14ac:dyDescent="0.25">
      <c r="A13" s="106"/>
      <c r="B13" s="106"/>
      <c r="C13" s="106"/>
      <c r="D13" s="106"/>
    </row>
    <row r="14" spans="1:19" ht="14.25" customHeight="1" x14ac:dyDescent="0.25">
      <c r="A14" s="106" t="s">
        <v>640</v>
      </c>
      <c r="B14" s="106">
        <v>1578.6833412676112</v>
      </c>
      <c r="C14" s="106"/>
      <c r="D14" s="106"/>
    </row>
    <row r="15" spans="1:19" ht="14.25" customHeight="1" x14ac:dyDescent="0.25">
      <c r="A15" s="106" t="s">
        <v>641</v>
      </c>
      <c r="B15" s="106">
        <v>391.2265679405042</v>
      </c>
      <c r="C15" s="106"/>
      <c r="D15" s="106"/>
      <c r="E15" s="106"/>
    </row>
    <row r="16" spans="1:19" x14ac:dyDescent="0.25">
      <c r="A16" s="106"/>
      <c r="B16" s="106"/>
      <c r="C16" s="106"/>
      <c r="D16" s="106"/>
      <c r="E16" s="113"/>
    </row>
    <row r="17" spans="5:5" x14ac:dyDescent="0.25">
      <c r="E17" s="101">
        <v>80.139875122625639</v>
      </c>
    </row>
    <row r="18" spans="5:5" x14ac:dyDescent="0.25">
      <c r="E18" s="101">
        <v>19.860124877374396</v>
      </c>
    </row>
    <row r="19" spans="5:5" x14ac:dyDescent="0.25">
      <c r="E19" s="113"/>
    </row>
    <row r="20" spans="5:5" x14ac:dyDescent="0.25">
      <c r="E20" s="113"/>
    </row>
    <row r="21" spans="5:5" x14ac:dyDescent="0.25">
      <c r="E21" s="113"/>
    </row>
  </sheetData>
  <mergeCells count="2">
    <mergeCell ref="A8:Q8"/>
    <mergeCell ref="A9:Q9"/>
  </mergeCells>
  <hyperlinks>
    <hyperlink ref="S8" location="ÍNDICE!A1" display="ÍNDICE" xr:uid="{00000000-0004-0000-6C00-000000000000}"/>
    <hyperlink ref="S9" location="'T47'!A1" display="TABLA" xr:uid="{00000000-0004-0000-6C00-000001000000}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Hoja10"/>
  <dimension ref="A1:L71"/>
  <sheetViews>
    <sheetView showGridLines="0" zoomScaleNormal="100" zoomScalePageLayoutView="106" workbookViewId="0">
      <selection activeCell="K3" sqref="K3"/>
    </sheetView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9" width="16.6640625" style="1" customWidth="1"/>
    <col min="10" max="16384" width="11.44140625" style="1"/>
  </cols>
  <sheetData>
    <row r="1" spans="1:11" ht="78" customHeight="1" x14ac:dyDescent="0.2"/>
    <row r="2" spans="1:11" ht="11.25" customHeight="1" x14ac:dyDescent="0.25">
      <c r="K2"/>
    </row>
    <row r="3" spans="1:11" ht="18" customHeight="1" x14ac:dyDescent="0.2">
      <c r="B3" s="210" t="s">
        <v>39</v>
      </c>
      <c r="C3" s="210"/>
      <c r="D3" s="210"/>
      <c r="E3" s="210"/>
      <c r="F3" s="210"/>
      <c r="G3" s="210"/>
      <c r="H3" s="210"/>
      <c r="I3" s="210"/>
      <c r="K3" s="207" t="s">
        <v>651</v>
      </c>
    </row>
    <row r="4" spans="1:11" ht="18" customHeight="1" x14ac:dyDescent="0.2">
      <c r="B4" s="211" t="s">
        <v>170</v>
      </c>
      <c r="C4" s="211"/>
      <c r="D4" s="211"/>
      <c r="E4" s="211"/>
      <c r="F4" s="211"/>
      <c r="G4" s="211"/>
      <c r="H4" s="211"/>
      <c r="I4" s="211"/>
      <c r="K4" s="207" t="s">
        <v>652</v>
      </c>
    </row>
    <row r="5" spans="1:11" ht="11.4" customHeight="1" x14ac:dyDescent="0.25">
      <c r="B5" s="212"/>
      <c r="C5" s="212"/>
      <c r="D5" s="212"/>
      <c r="E5" s="212"/>
      <c r="F5" s="212"/>
      <c r="G5" s="212"/>
      <c r="H5" s="212"/>
      <c r="I5" s="212"/>
      <c r="K5"/>
    </row>
    <row r="6" spans="1:11" ht="20.100000000000001" customHeight="1" x14ac:dyDescent="0.25">
      <c r="A6"/>
      <c r="B6" s="225" t="s">
        <v>3</v>
      </c>
      <c r="C6" s="215" t="s">
        <v>171</v>
      </c>
      <c r="D6" s="216"/>
      <c r="E6" s="216"/>
      <c r="F6" s="216"/>
      <c r="G6" s="216"/>
      <c r="H6" s="216"/>
      <c r="I6" s="217"/>
      <c r="K6"/>
    </row>
    <row r="7" spans="1:11" ht="20.100000000000001" customHeight="1" x14ac:dyDescent="0.25">
      <c r="A7"/>
      <c r="B7" s="227"/>
      <c r="C7" s="6" t="s">
        <v>270</v>
      </c>
      <c r="D7" s="6" t="s">
        <v>271</v>
      </c>
      <c r="E7" s="6" t="s">
        <v>272</v>
      </c>
      <c r="F7" s="7" t="s">
        <v>273</v>
      </c>
      <c r="G7" s="6" t="s">
        <v>274</v>
      </c>
      <c r="H7" s="6" t="s">
        <v>275</v>
      </c>
      <c r="I7" s="7" t="s">
        <v>269</v>
      </c>
      <c r="K7"/>
    </row>
    <row r="8" spans="1:11" ht="24.9" customHeight="1" x14ac:dyDescent="0.25">
      <c r="A8"/>
      <c r="B8" s="13" t="s">
        <v>11</v>
      </c>
      <c r="C8" s="69">
        <v>4190611.0248790751</v>
      </c>
      <c r="D8" s="69">
        <v>1115472.7973779477</v>
      </c>
      <c r="E8" s="69">
        <v>390119.66704434477</v>
      </c>
      <c r="F8" s="69">
        <v>49727.246699314666</v>
      </c>
      <c r="G8" s="69">
        <v>209990.42501974522</v>
      </c>
      <c r="H8" s="69">
        <v>80110.878428394222</v>
      </c>
      <c r="I8" s="69">
        <v>39582.992537098646</v>
      </c>
    </row>
    <row r="9" spans="1:11" ht="20.100000000000001" customHeight="1" x14ac:dyDescent="0.25">
      <c r="A9"/>
      <c r="B9" s="20" t="s">
        <v>12</v>
      </c>
      <c r="C9" s="70">
        <v>2048096.9602846291</v>
      </c>
      <c r="D9" s="70">
        <v>639874.94671057153</v>
      </c>
      <c r="E9" s="70">
        <v>372778.88691078802</v>
      </c>
      <c r="F9" s="70">
        <v>34817.433730408979</v>
      </c>
      <c r="G9" s="70">
        <v>99383.236637313443</v>
      </c>
      <c r="H9" s="70">
        <v>22330.57817306534</v>
      </c>
      <c r="I9" s="70">
        <v>30291.436257382084</v>
      </c>
    </row>
    <row r="10" spans="1:11" ht="20.100000000000001" customHeight="1" x14ac:dyDescent="0.25">
      <c r="A10"/>
      <c r="B10" s="20" t="s">
        <v>13</v>
      </c>
      <c r="C10" s="70">
        <v>1773499.8487441198</v>
      </c>
      <c r="D10" s="70">
        <v>419064.67416406272</v>
      </c>
      <c r="E10" s="70">
        <v>12391.858460514994</v>
      </c>
      <c r="F10" s="70">
        <v>14359.711187386831</v>
      </c>
      <c r="G10" s="70">
        <v>90707.024881134159</v>
      </c>
      <c r="H10" s="70">
        <v>53631.829473468941</v>
      </c>
      <c r="I10" s="70">
        <v>9220.2924340025947</v>
      </c>
    </row>
    <row r="11" spans="1:11" s="2" customFormat="1" ht="20.100000000000001" customHeight="1" x14ac:dyDescent="0.25">
      <c r="A11"/>
      <c r="B11" s="20" t="s">
        <v>14</v>
      </c>
      <c r="C11" s="70">
        <v>367422.20817713329</v>
      </c>
      <c r="D11" s="70">
        <v>52466.929774826458</v>
      </c>
      <c r="E11" s="70">
        <v>4945.8974836835923</v>
      </c>
      <c r="F11" s="70">
        <v>550.10178151870605</v>
      </c>
      <c r="G11" s="70">
        <v>19754.941991552227</v>
      </c>
      <c r="H11" s="70">
        <v>4076.4022668289062</v>
      </c>
      <c r="I11" s="70">
        <v>64.52310017153674</v>
      </c>
      <c r="J11" s="1"/>
    </row>
    <row r="12" spans="1:11" ht="24.75" customHeight="1" x14ac:dyDescent="0.25">
      <c r="A12"/>
      <c r="B12" s="20" t="s">
        <v>15</v>
      </c>
      <c r="C12" s="70">
        <v>1592.007673171935</v>
      </c>
      <c r="D12" s="70">
        <v>4066.2467284842505</v>
      </c>
      <c r="E12" s="70">
        <v>3.0241893569273812</v>
      </c>
      <c r="F12" s="70">
        <v>0</v>
      </c>
      <c r="G12" s="70">
        <v>145.22150974507852</v>
      </c>
      <c r="H12" s="70">
        <v>72.068515031029804</v>
      </c>
      <c r="I12" s="70">
        <v>6.7407455424033333</v>
      </c>
    </row>
    <row r="13" spans="1:11" ht="12" customHeight="1" x14ac:dyDescent="0.25">
      <c r="A13"/>
      <c r="B13" s="17"/>
      <c r="I13" s="19"/>
    </row>
    <row r="14" spans="1:11" ht="24.9" customHeight="1" x14ac:dyDescent="0.25">
      <c r="A14"/>
      <c r="B14" s="218" t="s">
        <v>12</v>
      </c>
      <c r="C14" s="219"/>
      <c r="D14" s="219"/>
      <c r="E14" s="219"/>
      <c r="F14" s="219"/>
      <c r="G14" s="219"/>
      <c r="H14" s="219"/>
      <c r="I14" s="220"/>
    </row>
    <row r="15" spans="1:11" ht="20.100000000000001" customHeight="1" x14ac:dyDescent="0.25">
      <c r="A15"/>
      <c r="B15" s="8" t="s">
        <v>16</v>
      </c>
      <c r="C15" s="70">
        <v>323734.84492048022</v>
      </c>
      <c r="D15" s="70">
        <v>47573.097665490954</v>
      </c>
      <c r="E15" s="70">
        <v>66188.092371688108</v>
      </c>
      <c r="F15" s="70">
        <v>934.37077495208257</v>
      </c>
      <c r="G15" s="70">
        <v>21712.206483122336</v>
      </c>
      <c r="H15" s="70">
        <v>2851.6531111742283</v>
      </c>
      <c r="I15" s="70">
        <v>2412.8787531486691</v>
      </c>
    </row>
    <row r="16" spans="1:11" ht="20.100000000000001" customHeight="1" x14ac:dyDescent="0.25">
      <c r="A16"/>
      <c r="B16" s="8" t="s">
        <v>17</v>
      </c>
      <c r="C16" s="70">
        <v>188679.69557335845</v>
      </c>
      <c r="D16" s="70">
        <v>40482.61299753176</v>
      </c>
      <c r="E16" s="70">
        <v>29813.538386526536</v>
      </c>
      <c r="F16" s="70">
        <v>2490.3135610145496</v>
      </c>
      <c r="G16" s="70">
        <v>9075.6249649105775</v>
      </c>
      <c r="H16" s="70">
        <v>6326.4921862225683</v>
      </c>
      <c r="I16" s="70">
        <v>167.57067228333889</v>
      </c>
    </row>
    <row r="17" spans="1:12" ht="20.100000000000001" customHeight="1" x14ac:dyDescent="0.25">
      <c r="A17"/>
      <c r="B17" s="8" t="s">
        <v>18</v>
      </c>
      <c r="C17" s="70">
        <v>155095.10868040737</v>
      </c>
      <c r="D17" s="70">
        <v>13600.736101368457</v>
      </c>
      <c r="E17" s="70">
        <v>20591.717788575876</v>
      </c>
      <c r="F17" s="70">
        <v>686.06327498115513</v>
      </c>
      <c r="G17" s="70">
        <v>6789.3751695060182</v>
      </c>
      <c r="H17" s="70">
        <v>660.94300640140989</v>
      </c>
      <c r="I17" s="70">
        <v>54.005204355677819</v>
      </c>
      <c r="J17" s="2"/>
    </row>
    <row r="18" spans="1:12" ht="20.100000000000001" customHeight="1" x14ac:dyDescent="0.25">
      <c r="A18"/>
      <c r="B18" s="8" t="s">
        <v>19</v>
      </c>
      <c r="C18" s="70">
        <v>99803.097371327414</v>
      </c>
      <c r="D18" s="70">
        <v>26581.213748160062</v>
      </c>
      <c r="E18" s="70">
        <v>456.86687517271196</v>
      </c>
      <c r="F18" s="70">
        <v>177.50483707456746</v>
      </c>
      <c r="G18" s="70">
        <v>5144.7221933061182</v>
      </c>
      <c r="H18" s="70">
        <v>107.21434072356669</v>
      </c>
      <c r="I18" s="70">
        <v>384.60287169651178</v>
      </c>
    </row>
    <row r="19" spans="1:12" ht="20.100000000000001" customHeight="1" x14ac:dyDescent="0.25">
      <c r="A19"/>
      <c r="B19" s="8" t="s">
        <v>20</v>
      </c>
      <c r="C19" s="70">
        <v>254709.19892632851</v>
      </c>
      <c r="D19" s="70">
        <v>67634.325955111286</v>
      </c>
      <c r="E19" s="70">
        <v>74011.381976978897</v>
      </c>
      <c r="F19" s="70">
        <v>4037.8383566191637</v>
      </c>
      <c r="G19" s="70">
        <v>6118.1127681532962</v>
      </c>
      <c r="H19" s="70">
        <v>1736.983263116734</v>
      </c>
      <c r="I19" s="70">
        <v>354.13110094177034</v>
      </c>
    </row>
    <row r="20" spans="1:12" ht="20.100000000000001" customHeight="1" x14ac:dyDescent="0.25">
      <c r="A20"/>
      <c r="B20" s="8" t="s">
        <v>21</v>
      </c>
      <c r="C20" s="70">
        <v>222316.17337551774</v>
      </c>
      <c r="D20" s="70">
        <v>54571.726982891792</v>
      </c>
      <c r="E20" s="70">
        <v>123880.15582533498</v>
      </c>
      <c r="F20" s="70">
        <v>12398.911992138057</v>
      </c>
      <c r="G20" s="70">
        <v>7527.5085182947869</v>
      </c>
      <c r="H20" s="70">
        <v>755.59824369966123</v>
      </c>
      <c r="I20" s="70">
        <v>1546.2632406779212</v>
      </c>
    </row>
    <row r="21" spans="1:12" ht="20.100000000000001" customHeight="1" x14ac:dyDescent="0.25">
      <c r="A21"/>
      <c r="B21" s="8" t="s">
        <v>22</v>
      </c>
      <c r="C21" s="70">
        <v>91807.419589010737</v>
      </c>
      <c r="D21" s="70">
        <v>23848.689264301873</v>
      </c>
      <c r="E21" s="70">
        <v>6828.6305185543088</v>
      </c>
      <c r="F21" s="70">
        <v>1014.6045281319381</v>
      </c>
      <c r="G21" s="70">
        <v>7207.6066373900112</v>
      </c>
      <c r="H21" s="70">
        <v>1025.0967080436239</v>
      </c>
      <c r="I21" s="70">
        <v>4277.2042393655884</v>
      </c>
      <c r="L21" s="2"/>
    </row>
    <row r="22" spans="1:12" ht="20.100000000000001" customHeight="1" x14ac:dyDescent="0.25">
      <c r="A22"/>
      <c r="B22" s="8" t="s">
        <v>23</v>
      </c>
      <c r="C22" s="70">
        <v>169225.73559776199</v>
      </c>
      <c r="D22" s="70">
        <v>47510.441695265356</v>
      </c>
      <c r="E22" s="70">
        <v>8111.4902047185224</v>
      </c>
      <c r="F22" s="70">
        <v>8656.0448108310702</v>
      </c>
      <c r="G22" s="70">
        <v>8406.5483515068754</v>
      </c>
      <c r="H22" s="70">
        <v>3849.4647342249073</v>
      </c>
      <c r="I22" s="70">
        <v>18009.804727577724</v>
      </c>
    </row>
    <row r="23" spans="1:12" ht="20.100000000000001" customHeight="1" x14ac:dyDescent="0.25">
      <c r="A23"/>
      <c r="B23" s="8" t="s">
        <v>24</v>
      </c>
      <c r="C23" s="70">
        <v>286585.78663417842</v>
      </c>
      <c r="D23" s="70">
        <v>56122.951296677522</v>
      </c>
      <c r="E23" s="70">
        <v>20753.709329915771</v>
      </c>
      <c r="F23" s="70">
        <v>1142.7936386021233</v>
      </c>
      <c r="G23" s="70">
        <v>21067.461593849068</v>
      </c>
      <c r="H23" s="70">
        <v>1538.1774959696363</v>
      </c>
      <c r="I23" s="70">
        <v>2928.2597837517314</v>
      </c>
    </row>
    <row r="24" spans="1:12" ht="20.100000000000001" customHeight="1" x14ac:dyDescent="0.25">
      <c r="A24"/>
      <c r="B24" s="8" t="s">
        <v>25</v>
      </c>
      <c r="C24" s="70">
        <v>108133.42278991653</v>
      </c>
      <c r="D24" s="70">
        <v>50734.466199096561</v>
      </c>
      <c r="E24" s="70">
        <v>22061.379011059729</v>
      </c>
      <c r="F24" s="70">
        <v>2691.940583566331</v>
      </c>
      <c r="G24" s="70">
        <v>3307.3393482502702</v>
      </c>
      <c r="H24" s="70">
        <v>302.06596422657543</v>
      </c>
      <c r="I24" s="70">
        <v>90.131896899203284</v>
      </c>
    </row>
    <row r="25" spans="1:12" ht="23.25" customHeight="1" x14ac:dyDescent="0.25">
      <c r="A25"/>
      <c r="B25" s="8" t="s">
        <v>26</v>
      </c>
      <c r="C25" s="70">
        <v>148006.47682633917</v>
      </c>
      <c r="D25" s="70">
        <v>211214.68480467546</v>
      </c>
      <c r="E25" s="70">
        <v>81.924622262379287</v>
      </c>
      <c r="F25" s="70">
        <v>587.04737249798666</v>
      </c>
      <c r="G25" s="70">
        <v>3026.7306090240954</v>
      </c>
      <c r="H25" s="70">
        <v>3176.8891192623855</v>
      </c>
      <c r="I25" s="70">
        <v>66.583766683967198</v>
      </c>
    </row>
    <row r="26" spans="1:12" s="2" customFormat="1" ht="12" customHeight="1" x14ac:dyDescent="0.25">
      <c r="A26"/>
      <c r="B26" s="17"/>
      <c r="C26" s="18"/>
      <c r="D26" s="18"/>
      <c r="E26" s="18"/>
      <c r="F26" s="18"/>
      <c r="G26" s="18"/>
      <c r="H26" s="18"/>
      <c r="I26" s="19"/>
      <c r="J26" s="1"/>
      <c r="K26" s="1"/>
      <c r="L26" s="1"/>
    </row>
    <row r="27" spans="1:12" ht="24.9" customHeight="1" x14ac:dyDescent="0.25">
      <c r="A27"/>
      <c r="B27" s="218" t="s">
        <v>13</v>
      </c>
      <c r="C27" s="219"/>
      <c r="D27" s="219"/>
      <c r="E27" s="219"/>
      <c r="F27" s="219"/>
      <c r="G27" s="219"/>
      <c r="H27" s="219"/>
      <c r="I27" s="220"/>
    </row>
    <row r="28" spans="1:12" ht="20.100000000000001" customHeight="1" x14ac:dyDescent="0.25">
      <c r="A28"/>
      <c r="B28" s="8" t="s">
        <v>27</v>
      </c>
      <c r="C28" s="70">
        <v>186543.92870432205</v>
      </c>
      <c r="D28" s="70">
        <v>109559.57553183552</v>
      </c>
      <c r="E28" s="70">
        <v>4488.9774359222029</v>
      </c>
      <c r="F28" s="70">
        <v>844.12160288578968</v>
      </c>
      <c r="G28" s="70">
        <v>6416.8225257243639</v>
      </c>
      <c r="H28" s="70">
        <v>2474.1263760318848</v>
      </c>
      <c r="I28" s="70">
        <v>183.11238556301592</v>
      </c>
    </row>
    <row r="29" spans="1:12" ht="20.100000000000001" customHeight="1" x14ac:dyDescent="0.25">
      <c r="A29"/>
      <c r="B29" s="8" t="s">
        <v>28</v>
      </c>
      <c r="C29" s="70">
        <v>309469.4699747556</v>
      </c>
      <c r="D29" s="70">
        <v>37679.243195961477</v>
      </c>
      <c r="E29" s="70">
        <v>366.42607609071615</v>
      </c>
      <c r="F29" s="70">
        <v>1822.5745637446894</v>
      </c>
      <c r="G29" s="70">
        <v>21996.852993464119</v>
      </c>
      <c r="H29" s="70">
        <v>13559.500626548168</v>
      </c>
      <c r="I29" s="70">
        <v>563.63489943405716</v>
      </c>
    </row>
    <row r="30" spans="1:12" ht="20.100000000000001" customHeight="1" x14ac:dyDescent="0.25">
      <c r="A30"/>
      <c r="B30" s="8" t="s">
        <v>29</v>
      </c>
      <c r="C30" s="70">
        <v>270028.51210183481</v>
      </c>
      <c r="D30" s="70">
        <v>106674.95191436993</v>
      </c>
      <c r="E30" s="70">
        <v>5737.0521047149041</v>
      </c>
      <c r="F30" s="70">
        <v>1491.969729238944</v>
      </c>
      <c r="G30" s="70">
        <v>21029.419747931355</v>
      </c>
      <c r="H30" s="70">
        <v>2473.5105040768885</v>
      </c>
      <c r="I30" s="70">
        <v>5584.843612460174</v>
      </c>
    </row>
    <row r="31" spans="1:12" ht="20.100000000000001" customHeight="1" x14ac:dyDescent="0.25">
      <c r="A31"/>
      <c r="B31" s="8" t="s">
        <v>30</v>
      </c>
      <c r="C31" s="70">
        <v>107084.42381006641</v>
      </c>
      <c r="D31" s="70">
        <v>48515.958953802903</v>
      </c>
      <c r="E31" s="70">
        <v>807.63321110798915</v>
      </c>
      <c r="F31" s="70">
        <v>768.03921462254652</v>
      </c>
      <c r="G31" s="70">
        <v>9939.7806893337802</v>
      </c>
      <c r="H31" s="70">
        <v>2131.9119241645049</v>
      </c>
      <c r="I31" s="70">
        <v>64.386991002087001</v>
      </c>
    </row>
    <row r="32" spans="1:12" ht="20.100000000000001" customHeight="1" x14ac:dyDescent="0.25">
      <c r="A32"/>
      <c r="B32" s="8" t="s">
        <v>31</v>
      </c>
      <c r="C32" s="70">
        <v>896475.53012453287</v>
      </c>
      <c r="D32" s="70">
        <v>106353.18903042846</v>
      </c>
      <c r="E32" s="70">
        <v>881.89884997340891</v>
      </c>
      <c r="F32" s="70">
        <v>9395.7966970061498</v>
      </c>
      <c r="G32" s="70">
        <v>30879.66011535432</v>
      </c>
      <c r="H32" s="70">
        <v>32776.77510608286</v>
      </c>
      <c r="I32" s="70">
        <v>1713.5807202655601</v>
      </c>
      <c r="J32" s="2"/>
    </row>
    <row r="33" spans="1:12" ht="20.100000000000001" customHeight="1" x14ac:dyDescent="0.25">
      <c r="A33"/>
      <c r="B33" s="8" t="s">
        <v>32</v>
      </c>
      <c r="C33" s="70">
        <v>3897.9840286093545</v>
      </c>
      <c r="D33" s="70">
        <v>10281.75553766452</v>
      </c>
      <c r="E33" s="70">
        <v>109.87078270576906</v>
      </c>
      <c r="F33" s="70">
        <v>37.209379888710238</v>
      </c>
      <c r="G33" s="70">
        <v>444.48880932627702</v>
      </c>
      <c r="H33" s="70">
        <v>216.00493656477585</v>
      </c>
      <c r="I33" s="70">
        <v>1110.7338252777015</v>
      </c>
    </row>
    <row r="34" spans="1:12" ht="12" customHeight="1" x14ac:dyDescent="0.25">
      <c r="A34"/>
      <c r="B34" s="17"/>
      <c r="C34" s="18"/>
      <c r="D34" s="18"/>
      <c r="E34" s="18"/>
      <c r="F34" s="18"/>
      <c r="G34" s="18"/>
      <c r="H34" s="18"/>
      <c r="I34" s="19"/>
    </row>
    <row r="35" spans="1:12" ht="24.9" customHeight="1" x14ac:dyDescent="0.25">
      <c r="A35"/>
      <c r="B35" s="218" t="s">
        <v>14</v>
      </c>
      <c r="C35" s="219"/>
      <c r="D35" s="219"/>
      <c r="E35" s="219"/>
      <c r="F35" s="219"/>
      <c r="G35" s="219"/>
      <c r="H35" s="219"/>
      <c r="I35" s="220"/>
    </row>
    <row r="36" spans="1:12" ht="20.100000000000001" customHeight="1" x14ac:dyDescent="0.25">
      <c r="A36"/>
      <c r="B36" s="8" t="s">
        <v>33</v>
      </c>
      <c r="C36" s="70">
        <v>137942.47731864799</v>
      </c>
      <c r="D36" s="70">
        <v>9626.739534068176</v>
      </c>
      <c r="E36" s="70">
        <v>1255.8558616513315</v>
      </c>
      <c r="F36" s="70">
        <v>116.87653952970076</v>
      </c>
      <c r="G36" s="70">
        <v>7018.2029086375796</v>
      </c>
      <c r="H36" s="70">
        <v>1016.3369307039118</v>
      </c>
      <c r="I36" s="70"/>
    </row>
    <row r="37" spans="1:12" ht="20.100000000000001" customHeight="1" x14ac:dyDescent="0.25">
      <c r="A37"/>
      <c r="B37" s="8" t="s">
        <v>34</v>
      </c>
      <c r="C37" s="70">
        <v>21619.588051521801</v>
      </c>
      <c r="D37" s="70">
        <v>1979.2657220884842</v>
      </c>
      <c r="E37" s="70">
        <v>796.73455803374657</v>
      </c>
      <c r="F37" s="70">
        <v>27.043644213597112</v>
      </c>
      <c r="G37" s="70">
        <v>304.31617163411136</v>
      </c>
      <c r="H37" s="70">
        <v>193.1844077267001</v>
      </c>
      <c r="I37" s="70">
        <v>0.43120485248673907</v>
      </c>
    </row>
    <row r="38" spans="1:12" ht="20.100000000000001" customHeight="1" x14ac:dyDescent="0.25">
      <c r="A38"/>
      <c r="B38" s="8" t="s">
        <v>35</v>
      </c>
      <c r="C38" s="70">
        <v>29576.235140399363</v>
      </c>
      <c r="D38" s="70">
        <v>7749.5197152772344</v>
      </c>
      <c r="E38" s="70">
        <v>12</v>
      </c>
      <c r="F38" s="70">
        <v>176.02567358510942</v>
      </c>
      <c r="G38" s="70">
        <v>1782.9491230166182</v>
      </c>
      <c r="H38" s="70">
        <v>423.30342205883312</v>
      </c>
      <c r="I38" s="70"/>
    </row>
    <row r="39" spans="1:12" ht="20.100000000000001" customHeight="1" x14ac:dyDescent="0.25">
      <c r="A39"/>
      <c r="B39" s="8" t="s">
        <v>36</v>
      </c>
      <c r="C39" s="70">
        <v>11815.433751785746</v>
      </c>
      <c r="D39" s="70">
        <v>3531.8473152533575</v>
      </c>
      <c r="E39" s="70">
        <v>1394.9163698734715</v>
      </c>
      <c r="F39" s="70">
        <v>27.606659138469116</v>
      </c>
      <c r="G39" s="70">
        <v>1226.5853166104016</v>
      </c>
      <c r="H39" s="70">
        <v>159.92891753805182</v>
      </c>
      <c r="I39" s="70"/>
    </row>
    <row r="40" spans="1:12" ht="20.100000000000001" customHeight="1" x14ac:dyDescent="0.25">
      <c r="A40"/>
      <c r="B40" s="8" t="s">
        <v>37</v>
      </c>
      <c r="C40" s="70">
        <v>86564.656653686994</v>
      </c>
      <c r="D40" s="70">
        <v>22767.291551674145</v>
      </c>
      <c r="E40" s="70">
        <v>569.92447377933422</v>
      </c>
      <c r="F40" s="70">
        <v>162.956167232616</v>
      </c>
      <c r="G40" s="70">
        <v>5387.6691638305547</v>
      </c>
      <c r="H40" s="70">
        <v>1580.1540929774462</v>
      </c>
      <c r="I40" s="70">
        <v>64.091895319049996</v>
      </c>
    </row>
    <row r="41" spans="1:12" ht="20.100000000000001" customHeight="1" x14ac:dyDescent="0.25">
      <c r="A41"/>
      <c r="B41" s="8" t="s">
        <v>38</v>
      </c>
      <c r="C41" s="70">
        <v>79903.817261092059</v>
      </c>
      <c r="D41" s="70">
        <v>6812.2659364649917</v>
      </c>
      <c r="E41" s="70">
        <v>916.46622034570873</v>
      </c>
      <c r="F41" s="70">
        <v>39.593097819213561</v>
      </c>
      <c r="G41" s="70">
        <v>4035.2193078229275</v>
      </c>
      <c r="H41" s="70">
        <v>703.49449582396664</v>
      </c>
      <c r="I41" s="70"/>
    </row>
    <row r="42" spans="1:12" s="2" customFormat="1" ht="23.25" customHeight="1" x14ac:dyDescent="0.25">
      <c r="A42"/>
      <c r="B42" s="13" t="s">
        <v>15</v>
      </c>
      <c r="C42" s="70">
        <v>1592.007673171935</v>
      </c>
      <c r="D42" s="70">
        <v>4066.2467284842505</v>
      </c>
      <c r="E42" s="70">
        <v>3.0241893569273812</v>
      </c>
      <c r="F42" s="70">
        <v>0</v>
      </c>
      <c r="G42" s="70">
        <v>145.22150974507852</v>
      </c>
      <c r="H42" s="70">
        <v>72.068515031029804</v>
      </c>
      <c r="I42" s="70">
        <v>6.7407455424033333</v>
      </c>
      <c r="J42" s="1"/>
      <c r="K42" s="1"/>
      <c r="L42" s="1"/>
    </row>
    <row r="43" spans="1:12" ht="11.4" customHeight="1" x14ac:dyDescent="0.25">
      <c r="A43"/>
      <c r="B43"/>
      <c r="C43"/>
      <c r="D43"/>
      <c r="E43"/>
      <c r="F43"/>
      <c r="G43"/>
      <c r="H43"/>
      <c r="I43"/>
    </row>
    <row r="44" spans="1:12" ht="11.4" customHeight="1" x14ac:dyDescent="0.25">
      <c r="A44"/>
      <c r="B44" s="9" t="s">
        <v>43</v>
      </c>
      <c r="C44" s="9"/>
      <c r="D44" s="9"/>
      <c r="E44" s="9"/>
      <c r="F44"/>
      <c r="G44"/>
      <c r="H44"/>
      <c r="I44"/>
    </row>
    <row r="45" spans="1:12" ht="11.4" customHeight="1" x14ac:dyDescent="0.25">
      <c r="A45"/>
      <c r="B45" s="10"/>
      <c r="C45" s="9"/>
      <c r="D45" s="9"/>
      <c r="E45" s="9"/>
      <c r="F45"/>
      <c r="G45"/>
      <c r="H45"/>
      <c r="I45"/>
    </row>
    <row r="46" spans="1:12" ht="11.4" customHeight="1" x14ac:dyDescent="0.25">
      <c r="A46"/>
      <c r="B46"/>
      <c r="C46"/>
      <c r="D46"/>
      <c r="E46"/>
      <c r="F46"/>
      <c r="G46"/>
      <c r="H46"/>
      <c r="I46"/>
    </row>
    <row r="47" spans="1:12" ht="11.4" customHeight="1" x14ac:dyDescent="0.25">
      <c r="A47"/>
      <c r="B47"/>
      <c r="C47"/>
      <c r="D47"/>
      <c r="E47"/>
      <c r="F47"/>
      <c r="G47"/>
      <c r="H47"/>
      <c r="I47"/>
    </row>
    <row r="48" spans="1:12" ht="11.4" customHeight="1" x14ac:dyDescent="0.25">
      <c r="A48"/>
      <c r="B48"/>
      <c r="C48"/>
      <c r="D48"/>
      <c r="E48"/>
      <c r="F48"/>
      <c r="G48"/>
      <c r="H48"/>
      <c r="I48"/>
    </row>
    <row r="49" spans="1:12" ht="11.4" customHeight="1" x14ac:dyDescent="0.25">
      <c r="A49"/>
      <c r="B49"/>
      <c r="C49"/>
      <c r="D49"/>
      <c r="E49"/>
      <c r="F49"/>
      <c r="G49"/>
      <c r="H49"/>
      <c r="I49"/>
    </row>
    <row r="50" spans="1:12" ht="11.4" customHeight="1" x14ac:dyDescent="0.25">
      <c r="A50"/>
      <c r="B50"/>
      <c r="C50"/>
      <c r="D50"/>
      <c r="E50"/>
      <c r="F50"/>
      <c r="G50"/>
      <c r="H50"/>
      <c r="I50"/>
    </row>
    <row r="51" spans="1:12" ht="11.4" customHeight="1" x14ac:dyDescent="0.25">
      <c r="A51"/>
      <c r="B51"/>
      <c r="C51"/>
      <c r="D51"/>
      <c r="E51"/>
      <c r="F51"/>
      <c r="G51"/>
      <c r="H51"/>
      <c r="I51"/>
    </row>
    <row r="52" spans="1:12" ht="11.4" customHeight="1" x14ac:dyDescent="0.25">
      <c r="A52"/>
      <c r="B52"/>
      <c r="C52"/>
      <c r="D52"/>
      <c r="E52"/>
      <c r="F52"/>
      <c r="G52"/>
      <c r="H52"/>
      <c r="I52"/>
    </row>
    <row r="53" spans="1:12" ht="11.4" customHeight="1" x14ac:dyDescent="0.25">
      <c r="A53"/>
      <c r="B53"/>
      <c r="C53"/>
      <c r="D53"/>
      <c r="E53"/>
      <c r="F53"/>
      <c r="G53"/>
      <c r="H53"/>
      <c r="I53"/>
    </row>
    <row r="54" spans="1:12" ht="11.4" customHeight="1" x14ac:dyDescent="0.25">
      <c r="A54"/>
      <c r="B54"/>
      <c r="C54"/>
      <c r="D54"/>
      <c r="E54"/>
      <c r="F54"/>
      <c r="G54"/>
      <c r="H54"/>
      <c r="I54"/>
    </row>
    <row r="55" spans="1:12" ht="11.4" customHeight="1" x14ac:dyDescent="0.25">
      <c r="A55"/>
      <c r="B55"/>
      <c r="C55"/>
      <c r="D55"/>
      <c r="E55"/>
      <c r="F55"/>
      <c r="G55"/>
      <c r="H55"/>
      <c r="I55"/>
    </row>
    <row r="56" spans="1:12" s="2" customFormat="1" ht="11.4" customHeight="1" x14ac:dyDescent="0.25">
      <c r="A56"/>
      <c r="B56"/>
      <c r="C56"/>
      <c r="D56"/>
      <c r="E56"/>
      <c r="F56"/>
      <c r="G56"/>
      <c r="H56"/>
      <c r="I56"/>
      <c r="J56" s="1"/>
      <c r="K56" s="1"/>
      <c r="L56" s="1"/>
    </row>
    <row r="57" spans="1:12" ht="11.4" customHeight="1" x14ac:dyDescent="0.25">
      <c r="A57"/>
      <c r="B57"/>
      <c r="C57"/>
      <c r="D57"/>
      <c r="E57"/>
      <c r="F57"/>
      <c r="G57"/>
      <c r="H57"/>
      <c r="I57"/>
    </row>
    <row r="58" spans="1:12" ht="11.4" customHeight="1" x14ac:dyDescent="0.25">
      <c r="A58"/>
      <c r="B58"/>
      <c r="C58"/>
      <c r="D58"/>
      <c r="E58"/>
      <c r="F58"/>
      <c r="G58"/>
      <c r="H58"/>
      <c r="I58"/>
    </row>
    <row r="59" spans="1:12" ht="11.4" customHeight="1" x14ac:dyDescent="0.25">
      <c r="A59"/>
      <c r="B59"/>
      <c r="C59"/>
      <c r="D59"/>
      <c r="E59"/>
      <c r="F59"/>
      <c r="G59"/>
      <c r="H59"/>
      <c r="I59"/>
    </row>
    <row r="60" spans="1:12" ht="11.4" customHeight="1" x14ac:dyDescent="0.25">
      <c r="A60"/>
      <c r="B60"/>
      <c r="C60"/>
      <c r="D60"/>
      <c r="E60"/>
      <c r="F60"/>
      <c r="G60"/>
      <c r="H60"/>
      <c r="I60"/>
    </row>
    <row r="61" spans="1:12" ht="11.4" customHeight="1" x14ac:dyDescent="0.25">
      <c r="A61"/>
      <c r="B61"/>
      <c r="C61"/>
      <c r="D61"/>
      <c r="E61"/>
      <c r="F61"/>
      <c r="G61"/>
      <c r="H61"/>
      <c r="I61"/>
    </row>
    <row r="62" spans="1:12" ht="11.4" customHeight="1" x14ac:dyDescent="0.25">
      <c r="A62"/>
      <c r="B62"/>
      <c r="C62"/>
      <c r="D62"/>
      <c r="E62"/>
      <c r="F62"/>
      <c r="G62"/>
      <c r="H62"/>
      <c r="I62"/>
    </row>
    <row r="63" spans="1:12" ht="11.4" customHeight="1" x14ac:dyDescent="0.25">
      <c r="A63"/>
      <c r="B63"/>
      <c r="C63"/>
      <c r="D63"/>
      <c r="E63"/>
      <c r="F63"/>
      <c r="G63"/>
      <c r="H63"/>
      <c r="I63"/>
    </row>
    <row r="64" spans="1:12" ht="11.4" customHeight="1" x14ac:dyDescent="0.25">
      <c r="A64"/>
      <c r="B64"/>
      <c r="C64"/>
      <c r="D64"/>
      <c r="E64"/>
      <c r="F64"/>
      <c r="G64"/>
      <c r="H64"/>
      <c r="I64"/>
    </row>
    <row r="65" spans="1:9" ht="11.4" customHeight="1" x14ac:dyDescent="0.25">
      <c r="A65"/>
      <c r="B65"/>
      <c r="C65"/>
      <c r="D65"/>
      <c r="E65"/>
      <c r="F65"/>
      <c r="G65"/>
      <c r="H65"/>
      <c r="I65"/>
    </row>
    <row r="66" spans="1:9" ht="11.4" customHeight="1" x14ac:dyDescent="0.25">
      <c r="A66"/>
      <c r="B66"/>
      <c r="C66"/>
      <c r="D66"/>
      <c r="E66"/>
      <c r="F66"/>
      <c r="G66"/>
      <c r="H66"/>
      <c r="I66"/>
    </row>
    <row r="67" spans="1:9" ht="11.4" customHeight="1" x14ac:dyDescent="0.25">
      <c r="A67"/>
      <c r="B67"/>
      <c r="C67"/>
      <c r="D67"/>
      <c r="E67"/>
      <c r="F67"/>
      <c r="G67"/>
      <c r="H67"/>
      <c r="I67"/>
    </row>
    <row r="68" spans="1:9" ht="9.9" customHeight="1" x14ac:dyDescent="0.25">
      <c r="A68"/>
      <c r="B68" s="3" t="s">
        <v>0</v>
      </c>
      <c r="C68"/>
      <c r="D68"/>
      <c r="E68"/>
      <c r="F68"/>
      <c r="G68"/>
      <c r="H68"/>
      <c r="I68"/>
    </row>
    <row r="69" spans="1:9" ht="13.2" x14ac:dyDescent="0.25">
      <c r="A69"/>
      <c r="B69"/>
      <c r="C69"/>
      <c r="D69"/>
      <c r="E69"/>
      <c r="F69"/>
      <c r="G69"/>
      <c r="H69"/>
      <c r="I69"/>
    </row>
    <row r="70" spans="1:9" ht="13.2" x14ac:dyDescent="0.25">
      <c r="A70" s="4"/>
      <c r="B70"/>
      <c r="C70"/>
      <c r="D70"/>
      <c r="E70"/>
      <c r="F70"/>
      <c r="G70"/>
      <c r="H70"/>
      <c r="I70"/>
    </row>
    <row r="71" spans="1:9" ht="13.2" x14ac:dyDescent="0.25">
      <c r="A71" s="5"/>
      <c r="B71"/>
      <c r="C71"/>
      <c r="D71"/>
      <c r="E71"/>
      <c r="F71"/>
      <c r="G71"/>
      <c r="H71"/>
      <c r="I71"/>
    </row>
  </sheetData>
  <mergeCells count="8">
    <mergeCell ref="B35:I35"/>
    <mergeCell ref="B6:B7"/>
    <mergeCell ref="B3:I3"/>
    <mergeCell ref="B4:I4"/>
    <mergeCell ref="B5:I5"/>
    <mergeCell ref="B14:I14"/>
    <mergeCell ref="B27:I27"/>
    <mergeCell ref="C6:I6"/>
  </mergeCells>
  <hyperlinks>
    <hyperlink ref="K3" location="ÍNDICE!A1" display="ÍNDICE" xr:uid="{00000000-0004-0000-0A00-000000000000}"/>
    <hyperlink ref="K4" location="'GR 10'!A1" display="GRÁFICO" xr:uid="{00000000-0004-0000-0A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D00-000000000000}">
  <dimension ref="A1:S24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8" spans="1:19" ht="18" customHeight="1" x14ac:dyDescent="0.25">
      <c r="A8" s="308" t="s">
        <v>257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577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3" spans="1:19" x14ac:dyDescent="0.25">
      <c r="B13" s="113"/>
      <c r="C13" s="113"/>
      <c r="D13" s="113"/>
    </row>
    <row r="14" spans="1:19" x14ac:dyDescent="0.25">
      <c r="B14" s="116"/>
      <c r="C14" s="116"/>
      <c r="D14" s="116"/>
    </row>
    <row r="15" spans="1:19" ht="14.25" customHeight="1" x14ac:dyDescent="0.25">
      <c r="B15" s="113" t="s">
        <v>640</v>
      </c>
      <c r="C15" s="113">
        <v>4570.2111747962226</v>
      </c>
      <c r="D15" s="113"/>
      <c r="E15" s="106"/>
    </row>
    <row r="16" spans="1:19" x14ac:dyDescent="0.25">
      <c r="B16" s="113"/>
      <c r="C16" s="113"/>
      <c r="D16" s="113"/>
      <c r="E16" s="106"/>
    </row>
    <row r="17" spans="2:5" x14ac:dyDescent="0.25">
      <c r="B17" s="113"/>
      <c r="C17" s="113"/>
      <c r="D17" s="113"/>
      <c r="E17" s="106"/>
    </row>
    <row r="18" spans="2:5" x14ac:dyDescent="0.25">
      <c r="B18" s="106"/>
      <c r="C18" s="312" t="s">
        <v>3</v>
      </c>
      <c r="D18" s="312"/>
      <c r="E18" s="113"/>
    </row>
    <row r="19" spans="2:5" x14ac:dyDescent="0.25">
      <c r="B19" s="106"/>
      <c r="C19" s="312"/>
      <c r="D19" s="312"/>
      <c r="E19" s="113"/>
    </row>
    <row r="20" spans="2:5" x14ac:dyDescent="0.25">
      <c r="C20" s="314" t="s">
        <v>11</v>
      </c>
      <c r="D20" s="314"/>
      <c r="E20" s="116"/>
    </row>
    <row r="21" spans="2:5" x14ac:dyDescent="0.25">
      <c r="C21" s="311" t="s">
        <v>12</v>
      </c>
      <c r="D21" s="311"/>
      <c r="E21" s="113">
        <v>100</v>
      </c>
    </row>
    <row r="22" spans="2:5" x14ac:dyDescent="0.25">
      <c r="C22" s="311" t="s">
        <v>13</v>
      </c>
      <c r="D22" s="311"/>
      <c r="E22" s="113"/>
    </row>
    <row r="23" spans="2:5" x14ac:dyDescent="0.25">
      <c r="C23" s="311" t="s">
        <v>14</v>
      </c>
      <c r="D23" s="311"/>
      <c r="E23" s="113"/>
    </row>
    <row r="24" spans="2:5" x14ac:dyDescent="0.25">
      <c r="C24" s="311" t="s">
        <v>15</v>
      </c>
      <c r="D24" s="311"/>
      <c r="E24" s="113"/>
    </row>
  </sheetData>
  <mergeCells count="8">
    <mergeCell ref="C21:D21"/>
    <mergeCell ref="C22:D22"/>
    <mergeCell ref="C23:D23"/>
    <mergeCell ref="C24:D24"/>
    <mergeCell ref="A8:Q8"/>
    <mergeCell ref="A9:Q9"/>
    <mergeCell ref="C18:D19"/>
    <mergeCell ref="C20:D20"/>
  </mergeCells>
  <hyperlinks>
    <hyperlink ref="S8" location="ÍNDICE!A1" display="ÍNDICE" xr:uid="{00000000-0004-0000-6D00-000000000000}"/>
    <hyperlink ref="S9" location="'T48'!A1" display="TABLA" xr:uid="{00000000-0004-0000-6D00-000001000000}"/>
  </hyperlinks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E00-000000000000}">
  <dimension ref="A1:S26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8" spans="1:19" ht="18" customHeight="1" x14ac:dyDescent="0.25">
      <c r="A8" s="308" t="s">
        <v>259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6" spans="1:19" x14ac:dyDescent="0.25">
      <c r="B16" s="106"/>
      <c r="C16" s="106"/>
      <c r="D16" s="106"/>
    </row>
    <row r="17" spans="1:4" ht="14.25" customHeight="1" x14ac:dyDescent="0.25">
      <c r="B17" s="106" t="s">
        <v>640</v>
      </c>
      <c r="C17" s="106">
        <v>5187.1843468723009</v>
      </c>
      <c r="D17" s="106"/>
    </row>
    <row r="18" spans="1:4" ht="14.25" customHeight="1" x14ac:dyDescent="0.25">
      <c r="B18" s="106" t="s">
        <v>641</v>
      </c>
      <c r="C18" s="106">
        <v>6421.7278834609915</v>
      </c>
      <c r="D18" s="106"/>
    </row>
    <row r="19" spans="1:4" ht="14.25" customHeight="1" x14ac:dyDescent="0.25">
      <c r="B19" s="106" t="s">
        <v>642</v>
      </c>
      <c r="C19" s="106">
        <v>5721.1361412211272</v>
      </c>
      <c r="D19" s="106"/>
    </row>
    <row r="20" spans="1:4" ht="14.25" customHeight="1" x14ac:dyDescent="0.25">
      <c r="B20" s="106" t="s">
        <v>644</v>
      </c>
      <c r="C20" s="106">
        <v>21.457417856471505</v>
      </c>
      <c r="D20" s="106"/>
    </row>
    <row r="21" spans="1:4" x14ac:dyDescent="0.25">
      <c r="B21" s="106"/>
      <c r="C21" s="106"/>
      <c r="D21" s="106"/>
    </row>
    <row r="22" spans="1:4" x14ac:dyDescent="0.25">
      <c r="A22" s="116"/>
      <c r="B22" s="106"/>
      <c r="C22" s="106"/>
      <c r="D22" s="106"/>
    </row>
    <row r="23" spans="1:4" x14ac:dyDescent="0.25">
      <c r="D23" s="101">
        <v>29.894721586860133</v>
      </c>
    </row>
    <row r="24" spans="1:4" x14ac:dyDescent="0.25">
      <c r="D24" s="101">
        <v>37.009628797634292</v>
      </c>
    </row>
    <row r="25" spans="1:4" x14ac:dyDescent="0.25">
      <c r="D25" s="101">
        <v>32.97198646997294</v>
      </c>
    </row>
    <row r="26" spans="1:4" x14ac:dyDescent="0.25">
      <c r="D26" s="101">
        <v>0.12366314553268536</v>
      </c>
    </row>
  </sheetData>
  <mergeCells count="2">
    <mergeCell ref="A8:Q8"/>
    <mergeCell ref="A9:Q9"/>
  </mergeCells>
  <hyperlinks>
    <hyperlink ref="S8" location="ÍNDICE!A1" display="ÍNDICE" xr:uid="{00000000-0004-0000-6E00-000000000000}"/>
    <hyperlink ref="S9" location="'T49'!A1" display="TABLA" xr:uid="{00000000-0004-0000-6E00-000001000000}"/>
  </hyperlinks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F00-000000000000}">
  <dimension ref="A1:S49"/>
  <sheetViews>
    <sheetView showGridLines="0" zoomScaleNormal="100" workbookViewId="0"/>
  </sheetViews>
  <sheetFormatPr baseColWidth="10" defaultColWidth="11.44140625" defaultRowHeight="13.2" x14ac:dyDescent="0.25"/>
  <cols>
    <col min="1" max="5" width="11.44140625" style="118"/>
    <col min="6" max="7" width="11.44140625" style="118" customWidth="1"/>
    <col min="8" max="16384" width="11.44140625" style="118"/>
  </cols>
  <sheetData>
    <row r="1" spans="4:19" s="85" customFormat="1" x14ac:dyDescent="0.25">
      <c r="S1"/>
    </row>
    <row r="2" spans="4:19" s="85" customFormat="1" x14ac:dyDescent="0.25">
      <c r="S2"/>
    </row>
    <row r="3" spans="4:19" s="85" customFormat="1" x14ac:dyDescent="0.25">
      <c r="S3"/>
    </row>
    <row r="4" spans="4:19" s="85" customFormat="1" x14ac:dyDescent="0.25">
      <c r="S4"/>
    </row>
    <row r="5" spans="4:19" s="85" customFormat="1" x14ac:dyDescent="0.25">
      <c r="S5"/>
    </row>
    <row r="6" spans="4:19" s="85" customFormat="1" x14ac:dyDescent="0.25"/>
    <row r="7" spans="4:19" s="85" customFormat="1" x14ac:dyDescent="0.25">
      <c r="D7" s="118"/>
      <c r="E7" s="118"/>
      <c r="F7" s="118"/>
      <c r="G7" s="118"/>
      <c r="H7" s="118"/>
      <c r="I7" s="118"/>
      <c r="J7" s="118"/>
      <c r="K7" s="118"/>
    </row>
    <row r="8" spans="4:19" ht="18" customHeight="1" x14ac:dyDescent="0.25">
      <c r="R8" s="207" t="s">
        <v>651</v>
      </c>
    </row>
    <row r="9" spans="4:19" ht="18" customHeight="1" x14ac:dyDescent="0.25">
      <c r="M9" s="85"/>
      <c r="N9" s="85"/>
      <c r="R9" s="207" t="s">
        <v>653</v>
      </c>
    </row>
    <row r="10" spans="4:19" x14ac:dyDescent="0.25">
      <c r="M10" s="85"/>
      <c r="N10" s="85"/>
    </row>
    <row r="11" spans="4:19" x14ac:dyDescent="0.25">
      <c r="M11" s="85"/>
      <c r="N11" s="85"/>
    </row>
    <row r="12" spans="4:19" x14ac:dyDescent="0.25">
      <c r="L12" s="80"/>
      <c r="M12" s="85"/>
      <c r="N12" s="85"/>
    </row>
    <row r="13" spans="4:19" x14ac:dyDescent="0.25">
      <c r="M13" s="85"/>
      <c r="N13" s="85"/>
    </row>
    <row r="14" spans="4:19" x14ac:dyDescent="0.25">
      <c r="G14" s="130"/>
      <c r="H14" s="130"/>
      <c r="I14" s="130"/>
      <c r="J14" s="130"/>
      <c r="K14" s="130"/>
    </row>
    <row r="15" spans="4:19" x14ac:dyDescent="0.25">
      <c r="G15" s="130"/>
      <c r="H15" s="130"/>
      <c r="I15" s="130"/>
      <c r="J15" s="130"/>
      <c r="K15" s="130"/>
    </row>
    <row r="16" spans="4:19" x14ac:dyDescent="0.25">
      <c r="G16" s="130"/>
      <c r="H16" s="130"/>
      <c r="I16" s="130"/>
      <c r="J16" s="130"/>
      <c r="K16" s="130"/>
    </row>
    <row r="17" spans="6:16" x14ac:dyDescent="0.25">
      <c r="G17" s="130"/>
      <c r="H17" s="130"/>
      <c r="I17" s="130"/>
      <c r="J17" s="130"/>
      <c r="K17" s="130"/>
    </row>
    <row r="18" spans="6:16" x14ac:dyDescent="0.25">
      <c r="G18" s="130"/>
      <c r="H18" s="130"/>
      <c r="I18" s="130"/>
      <c r="J18" s="130"/>
      <c r="K18" s="130"/>
    </row>
    <row r="19" spans="6:16" x14ac:dyDescent="0.25">
      <c r="J19" s="130"/>
      <c r="K19" s="130"/>
    </row>
    <row r="20" spans="6:16" x14ac:dyDescent="0.25">
      <c r="F20" s="132"/>
      <c r="G20" s="132" t="s">
        <v>264</v>
      </c>
      <c r="H20" s="132" t="s">
        <v>265</v>
      </c>
      <c r="J20" s="130"/>
      <c r="K20" s="130"/>
    </row>
    <row r="21" spans="6:16" x14ac:dyDescent="0.25">
      <c r="F21" s="132" t="s">
        <v>12</v>
      </c>
      <c r="G21" s="129">
        <v>616564.03519426927</v>
      </c>
      <c r="H21" s="129">
        <v>1431532.9250903565</v>
      </c>
      <c r="J21" s="130"/>
      <c r="K21" s="130"/>
    </row>
    <row r="22" spans="6:16" x14ac:dyDescent="0.25">
      <c r="F22" s="132" t="s">
        <v>13</v>
      </c>
      <c r="G22" s="129">
        <v>499038.33583940484</v>
      </c>
      <c r="H22" s="129">
        <v>1274461.5129047141</v>
      </c>
      <c r="J22" s="130"/>
      <c r="K22" s="130"/>
    </row>
    <row r="23" spans="6:16" x14ac:dyDescent="0.25">
      <c r="F23" s="132" t="s">
        <v>14</v>
      </c>
      <c r="G23" s="129">
        <v>130976.65338593784</v>
      </c>
      <c r="H23" s="129">
        <v>236445.55479119602</v>
      </c>
      <c r="K23" s="130"/>
    </row>
    <row r="24" spans="6:16" x14ac:dyDescent="0.25">
      <c r="F24" s="132" t="s">
        <v>15</v>
      </c>
      <c r="G24" s="129">
        <v>762.99830441734423</v>
      </c>
      <c r="H24" s="129">
        <v>829.00936875459172</v>
      </c>
      <c r="K24" s="130"/>
    </row>
    <row r="25" spans="6:16" x14ac:dyDescent="0.25">
      <c r="G25" s="130"/>
      <c r="K25" s="130"/>
      <c r="O25" s="131"/>
      <c r="P25" s="131"/>
    </row>
    <row r="26" spans="6:16" x14ac:dyDescent="0.25">
      <c r="K26" s="130"/>
    </row>
    <row r="27" spans="6:16" x14ac:dyDescent="0.25">
      <c r="I27" s="130"/>
      <c r="J27" s="130"/>
      <c r="K27" s="130"/>
    </row>
    <row r="40" spans="1:12" x14ac:dyDescent="0.25">
      <c r="D40" s="126"/>
      <c r="E40" s="126"/>
      <c r="F40" s="126"/>
      <c r="G40" s="126"/>
      <c r="H40" s="119"/>
    </row>
    <row r="41" spans="1:12" x14ac:dyDescent="0.25">
      <c r="D41" s="126"/>
      <c r="H41" s="119"/>
      <c r="J41" s="80"/>
      <c r="K41" s="80"/>
      <c r="L41" s="80"/>
    </row>
    <row r="42" spans="1:12" x14ac:dyDescent="0.25">
      <c r="D42" s="126"/>
      <c r="H42" s="119"/>
      <c r="J42" s="80"/>
      <c r="K42" s="80"/>
      <c r="L42" s="80"/>
    </row>
    <row r="43" spans="1:12" x14ac:dyDescent="0.25">
      <c r="D43" s="126"/>
      <c r="H43" s="119"/>
      <c r="J43" s="80"/>
      <c r="K43" s="80"/>
      <c r="L43" s="80"/>
    </row>
    <row r="44" spans="1:12" x14ac:dyDescent="0.25">
      <c r="D44" s="126"/>
      <c r="H44" s="119"/>
      <c r="J44" s="80"/>
      <c r="K44" s="80"/>
      <c r="L44" s="80"/>
    </row>
    <row r="45" spans="1:12" x14ac:dyDescent="0.25">
      <c r="D45" s="126"/>
      <c r="H45" s="129"/>
      <c r="J45" s="128"/>
      <c r="K45" s="80"/>
      <c r="L45" s="128"/>
    </row>
    <row r="46" spans="1:12" x14ac:dyDescent="0.25">
      <c r="D46" s="126"/>
      <c r="E46" s="126"/>
      <c r="F46" s="127"/>
      <c r="G46" s="126"/>
      <c r="H46" s="119"/>
      <c r="J46" s="80"/>
      <c r="K46" s="80"/>
      <c r="L46" s="80"/>
    </row>
    <row r="47" spans="1:12" x14ac:dyDescent="0.25">
      <c r="A47" s="125"/>
      <c r="B47" s="123"/>
      <c r="C47" s="123"/>
      <c r="D47" s="124"/>
      <c r="E47" s="124"/>
      <c r="F47" s="124"/>
      <c r="G47" s="124"/>
      <c r="H47" s="124"/>
      <c r="I47" s="123"/>
      <c r="J47" s="123"/>
      <c r="K47" s="123"/>
    </row>
    <row r="48" spans="1:12" x14ac:dyDescent="0.25">
      <c r="A48" s="122"/>
      <c r="B48" s="120"/>
      <c r="C48" s="120"/>
      <c r="D48" s="121"/>
      <c r="E48" s="121"/>
      <c r="F48" s="121"/>
      <c r="G48" s="121"/>
      <c r="H48" s="121"/>
      <c r="I48" s="120"/>
      <c r="J48" s="120"/>
      <c r="K48" s="120"/>
    </row>
    <row r="49" spans="4:8" x14ac:dyDescent="0.25">
      <c r="D49" s="119"/>
      <c r="E49" s="119"/>
      <c r="F49" s="119"/>
      <c r="G49" s="119"/>
      <c r="H49" s="119"/>
    </row>
  </sheetData>
  <hyperlinks>
    <hyperlink ref="R8" location="ÍNDICE!A1" display="ÍNDICE" xr:uid="{00000000-0004-0000-6F00-000000000000}"/>
    <hyperlink ref="R9" location="'T50'!A1" display="TABLA" xr:uid="{00000000-0004-0000-6F00-000001000000}"/>
  </hyperlinks>
  <printOptions horizontalCentered="1" verticalCentered="1"/>
  <pageMargins left="0.74803149606299213" right="0.74803149606299213" top="0.78740157480314965" bottom="0.78740157480314965" header="0" footer="0"/>
  <pageSetup paperSize="9" orientation="landscape" r:id="rId1"/>
  <headerFooter alignWithMargins="0"/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000-000000000000}">
  <dimension ref="A1:S48"/>
  <sheetViews>
    <sheetView showGridLines="0" zoomScaleNormal="100" workbookViewId="0"/>
  </sheetViews>
  <sheetFormatPr baseColWidth="10" defaultColWidth="11.44140625" defaultRowHeight="13.2" x14ac:dyDescent="0.25"/>
  <cols>
    <col min="1" max="5" width="11.44140625" style="126"/>
    <col min="6" max="7" width="11.44140625" style="126" customWidth="1"/>
    <col min="8" max="16384" width="11.44140625" style="126"/>
  </cols>
  <sheetData>
    <row r="1" spans="4:19" s="142" customFormat="1" x14ac:dyDescent="0.25">
      <c r="S1"/>
    </row>
    <row r="2" spans="4:19" s="142" customFormat="1" x14ac:dyDescent="0.25">
      <c r="S2"/>
    </row>
    <row r="3" spans="4:19" s="142" customFormat="1" x14ac:dyDescent="0.25">
      <c r="S3"/>
    </row>
    <row r="4" spans="4:19" s="142" customFormat="1" x14ac:dyDescent="0.25">
      <c r="S4"/>
    </row>
    <row r="5" spans="4:19" s="142" customFormat="1" x14ac:dyDescent="0.25"/>
    <row r="6" spans="4:19" s="142" customFormat="1" x14ac:dyDescent="0.25"/>
    <row r="7" spans="4:19" s="142" customFormat="1" x14ac:dyDescent="0.25">
      <c r="D7" s="126"/>
      <c r="E7" s="126"/>
      <c r="F7" s="126"/>
      <c r="G7" s="126"/>
      <c r="H7" s="126"/>
      <c r="I7" s="126"/>
      <c r="J7" s="126"/>
      <c r="K7" s="126"/>
    </row>
    <row r="8" spans="4:19" ht="18" customHeight="1" x14ac:dyDescent="0.25">
      <c r="R8" s="207" t="s">
        <v>651</v>
      </c>
    </row>
    <row r="9" spans="4:19" ht="18" customHeight="1" x14ac:dyDescent="0.25">
      <c r="M9" s="142"/>
      <c r="N9" s="142"/>
      <c r="R9" s="207" t="s">
        <v>653</v>
      </c>
    </row>
    <row r="10" spans="4:19" x14ac:dyDescent="0.25">
      <c r="M10" s="142"/>
      <c r="N10" s="142"/>
    </row>
    <row r="11" spans="4:19" x14ac:dyDescent="0.25">
      <c r="M11" s="142"/>
      <c r="N11" s="142"/>
    </row>
    <row r="12" spans="4:19" x14ac:dyDescent="0.25">
      <c r="L12" s="82"/>
      <c r="M12" s="142"/>
      <c r="N12" s="142"/>
    </row>
    <row r="13" spans="4:19" x14ac:dyDescent="0.25">
      <c r="M13" s="142"/>
      <c r="N13" s="142"/>
    </row>
    <row r="14" spans="4:19" x14ac:dyDescent="0.25">
      <c r="G14" s="137"/>
      <c r="H14" s="137"/>
      <c r="I14" s="137"/>
      <c r="J14" s="137"/>
      <c r="K14" s="137"/>
    </row>
    <row r="15" spans="4:19" x14ac:dyDescent="0.25">
      <c r="G15" s="119"/>
      <c r="H15" s="119"/>
      <c r="I15" s="119"/>
      <c r="J15" s="119"/>
      <c r="K15" s="119"/>
      <c r="L15" s="119"/>
      <c r="M15" s="119"/>
      <c r="N15" s="119"/>
      <c r="O15" s="119"/>
    </row>
    <row r="16" spans="4:19" x14ac:dyDescent="0.25">
      <c r="G16" s="312" t="s">
        <v>3</v>
      </c>
      <c r="H16" s="312" t="s">
        <v>293</v>
      </c>
      <c r="I16" s="312" t="s">
        <v>263</v>
      </c>
      <c r="J16" s="312"/>
      <c r="K16" s="312"/>
      <c r="L16" s="312"/>
      <c r="M16" s="312"/>
      <c r="N16" s="312"/>
      <c r="O16" s="312"/>
    </row>
    <row r="17" spans="6:15" x14ac:dyDescent="0.25">
      <c r="G17" s="312"/>
      <c r="H17" s="312"/>
      <c r="I17" s="312" t="s">
        <v>596</v>
      </c>
      <c r="J17" s="312" t="s">
        <v>597</v>
      </c>
      <c r="K17" s="312" t="s">
        <v>598</v>
      </c>
      <c r="L17" s="312" t="s">
        <v>599</v>
      </c>
      <c r="M17" s="312" t="s">
        <v>600</v>
      </c>
      <c r="N17" s="312" t="s">
        <v>601</v>
      </c>
      <c r="O17" s="312" t="s">
        <v>602</v>
      </c>
    </row>
    <row r="18" spans="6:15" x14ac:dyDescent="0.25">
      <c r="G18" s="312"/>
      <c r="H18" s="312"/>
      <c r="I18" s="312"/>
      <c r="J18" s="312"/>
      <c r="K18" s="312"/>
      <c r="L18" s="312"/>
      <c r="M18" s="312"/>
      <c r="N18" s="312"/>
      <c r="O18" s="312"/>
    </row>
    <row r="19" spans="6:15" ht="22.8" x14ac:dyDescent="0.25">
      <c r="G19" s="141" t="s">
        <v>11</v>
      </c>
      <c r="H19" s="140">
        <v>4190611.0248790751</v>
      </c>
      <c r="I19" s="140">
        <v>306580.26906765904</v>
      </c>
      <c r="J19" s="140">
        <v>641661.06922407739</v>
      </c>
      <c r="K19" s="140">
        <v>440965.75996496913</v>
      </c>
      <c r="L19" s="140">
        <v>104348.94965797705</v>
      </c>
      <c r="M19" s="140">
        <v>1317065.3597346717</v>
      </c>
      <c r="N19" s="140">
        <v>1164460.6947743685</v>
      </c>
      <c r="O19" s="140">
        <v>215528.92245533052</v>
      </c>
    </row>
    <row r="20" spans="6:15" ht="26.4" x14ac:dyDescent="0.25">
      <c r="F20" s="137"/>
      <c r="G20" s="139" t="s">
        <v>12</v>
      </c>
      <c r="H20" s="138">
        <v>2048096.9602846291</v>
      </c>
      <c r="I20" s="138">
        <v>115955.26172283864</v>
      </c>
      <c r="J20" s="138">
        <v>98452.792449053071</v>
      </c>
      <c r="K20" s="138">
        <v>331486.37386286992</v>
      </c>
      <c r="L20" s="138">
        <v>64798.514856469294</v>
      </c>
      <c r="M20" s="138">
        <v>622900.88929480477</v>
      </c>
      <c r="N20" s="138">
        <v>765237.47762601345</v>
      </c>
      <c r="O20" s="138">
        <v>49265.650472577669</v>
      </c>
    </row>
    <row r="21" spans="6:15" ht="26.4" x14ac:dyDescent="0.25">
      <c r="F21" s="137"/>
      <c r="G21" s="139" t="s">
        <v>13</v>
      </c>
      <c r="H21" s="138">
        <v>1773499.8487441198</v>
      </c>
      <c r="I21" s="138">
        <v>153650.77454486323</v>
      </c>
      <c r="J21" s="138">
        <v>501874.13713730284</v>
      </c>
      <c r="K21" s="138">
        <v>80975.606898162558</v>
      </c>
      <c r="L21" s="138">
        <v>34749.464505565607</v>
      </c>
      <c r="M21" s="138">
        <v>576037.89187175489</v>
      </c>
      <c r="N21" s="138">
        <v>340714.59078512795</v>
      </c>
      <c r="O21" s="138">
        <v>85497.383001345588</v>
      </c>
    </row>
    <row r="22" spans="6:15" ht="26.4" x14ac:dyDescent="0.25">
      <c r="F22" s="137"/>
      <c r="G22" s="139" t="s">
        <v>14</v>
      </c>
      <c r="H22" s="138">
        <v>367422.20817713329</v>
      </c>
      <c r="I22" s="138">
        <v>36757.542487609768</v>
      </c>
      <c r="J22" s="138">
        <v>41075.31897684354</v>
      </c>
      <c r="K22" s="138">
        <v>28102.541853656745</v>
      </c>
      <c r="L22" s="138">
        <v>4800.9702959422502</v>
      </c>
      <c r="M22" s="138">
        <v>117659.03154087761</v>
      </c>
      <c r="N22" s="138">
        <v>58467.645319108618</v>
      </c>
      <c r="O22" s="138">
        <v>80559.157703095538</v>
      </c>
    </row>
    <row r="23" spans="6:15" ht="26.4" x14ac:dyDescent="0.25">
      <c r="F23" s="137"/>
      <c r="G23" s="139" t="s">
        <v>15</v>
      </c>
      <c r="H23" s="138">
        <v>1592.007673171935</v>
      </c>
      <c r="I23" s="138">
        <v>216.69031234907416</v>
      </c>
      <c r="J23" s="138">
        <v>258.82066087974442</v>
      </c>
      <c r="K23" s="138">
        <v>401.23735027924585</v>
      </c>
      <c r="L23" s="138"/>
      <c r="M23" s="138">
        <v>467.54702723349993</v>
      </c>
      <c r="N23" s="138">
        <v>40.98104411864233</v>
      </c>
      <c r="O23" s="138">
        <v>206.73127831172937</v>
      </c>
    </row>
    <row r="24" spans="6:15" x14ac:dyDescent="0.25">
      <c r="F24" s="137"/>
      <c r="G24" s="119"/>
      <c r="H24" s="119"/>
      <c r="I24" s="119"/>
      <c r="J24" s="119"/>
      <c r="K24" s="119"/>
      <c r="L24" s="119"/>
      <c r="M24" s="119"/>
      <c r="N24" s="119"/>
      <c r="O24" s="119"/>
    </row>
    <row r="26" spans="6:15" x14ac:dyDescent="0.25">
      <c r="K26" s="137"/>
    </row>
    <row r="27" spans="6:15" x14ac:dyDescent="0.25">
      <c r="I27" s="137"/>
      <c r="J27" s="137"/>
      <c r="K27" s="137"/>
    </row>
    <row r="41" spans="1:12" x14ac:dyDescent="0.25">
      <c r="J41" s="82"/>
      <c r="K41" s="82"/>
      <c r="L41" s="82"/>
    </row>
    <row r="42" spans="1:12" x14ac:dyDescent="0.25">
      <c r="J42" s="82"/>
      <c r="K42" s="82"/>
      <c r="L42" s="82"/>
    </row>
    <row r="43" spans="1:12" x14ac:dyDescent="0.25">
      <c r="J43" s="82"/>
      <c r="K43" s="82"/>
      <c r="L43" s="82"/>
    </row>
    <row r="44" spans="1:12" x14ac:dyDescent="0.25">
      <c r="J44" s="82"/>
      <c r="K44" s="82"/>
      <c r="L44" s="82"/>
    </row>
    <row r="45" spans="1:12" x14ac:dyDescent="0.25">
      <c r="H45" s="136"/>
      <c r="J45" s="136"/>
      <c r="K45" s="82"/>
      <c r="L45" s="136"/>
    </row>
    <row r="46" spans="1:12" x14ac:dyDescent="0.25">
      <c r="F46" s="127"/>
      <c r="J46" s="82"/>
      <c r="K46" s="82"/>
      <c r="L46" s="82"/>
    </row>
    <row r="47" spans="1:12" x14ac:dyDescent="0.25">
      <c r="A47" s="135"/>
      <c r="B47" s="134"/>
      <c r="C47" s="134"/>
      <c r="D47" s="134"/>
      <c r="E47" s="134"/>
      <c r="F47" s="134"/>
      <c r="G47" s="134"/>
      <c r="H47" s="134"/>
      <c r="I47" s="134"/>
      <c r="J47" s="134"/>
      <c r="K47" s="134"/>
    </row>
    <row r="48" spans="1:12" x14ac:dyDescent="0.25">
      <c r="A48" s="133"/>
      <c r="B48" s="127"/>
      <c r="C48" s="127"/>
      <c r="D48" s="127"/>
      <c r="E48" s="127"/>
      <c r="F48" s="127"/>
      <c r="G48" s="127"/>
      <c r="H48" s="127"/>
      <c r="I48" s="127"/>
      <c r="J48" s="127"/>
      <c r="K48" s="127"/>
    </row>
  </sheetData>
  <mergeCells count="10">
    <mergeCell ref="O17:O18"/>
    <mergeCell ref="G16:G18"/>
    <mergeCell ref="H16:H18"/>
    <mergeCell ref="I16:O16"/>
    <mergeCell ref="I17:I18"/>
    <mergeCell ref="M17:M18"/>
    <mergeCell ref="J17:J18"/>
    <mergeCell ref="K17:K18"/>
    <mergeCell ref="L17:L18"/>
    <mergeCell ref="N17:N18"/>
  </mergeCells>
  <hyperlinks>
    <hyperlink ref="R8" location="ÍNDICE!A1" display="ÍNDICE" xr:uid="{00000000-0004-0000-7000-000000000000}"/>
    <hyperlink ref="R9" location="'T56'!A1" display="TABLA" xr:uid="{00000000-0004-0000-7000-000001000000}"/>
  </hyperlinks>
  <printOptions horizontalCentered="1" verticalCentered="1"/>
  <pageMargins left="0.74803149606299213" right="0.74803149606299213" top="0.78740157480314965" bottom="0.78740157480314965" header="0" footer="0"/>
  <pageSetup paperSize="9" orientation="landscape" r:id="rId1"/>
  <headerFooter alignWithMargins="0"/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100-000000000000}">
  <sheetPr>
    <pageSetUpPr fitToPage="1"/>
  </sheetPr>
  <dimension ref="A1:S71"/>
  <sheetViews>
    <sheetView showGridLines="0" zoomScaleNormal="100" workbookViewId="0"/>
  </sheetViews>
  <sheetFormatPr baseColWidth="10" defaultColWidth="11.44140625" defaultRowHeight="13.2" x14ac:dyDescent="0.25"/>
  <cols>
    <col min="1" max="5" width="11.44140625" style="143"/>
    <col min="6" max="7" width="11.44140625" style="143" customWidth="1"/>
    <col min="8" max="14" width="11.44140625" style="143"/>
    <col min="15" max="15" width="11.44140625" style="143" customWidth="1"/>
    <col min="16" max="16384" width="11.44140625" style="143"/>
  </cols>
  <sheetData>
    <row r="1" spans="1:19" s="85" customFormat="1" x14ac:dyDescent="0.25">
      <c r="S1"/>
    </row>
    <row r="2" spans="1:19" s="85" customFormat="1" x14ac:dyDescent="0.25">
      <c r="S2"/>
    </row>
    <row r="3" spans="1:19" s="85" customFormat="1" x14ac:dyDescent="0.25">
      <c r="S3"/>
    </row>
    <row r="4" spans="1:19" s="85" customFormat="1" x14ac:dyDescent="0.25">
      <c r="S4"/>
    </row>
    <row r="5" spans="1:19" s="85" customFormat="1" x14ac:dyDescent="0.25"/>
    <row r="6" spans="1:19" s="85" customFormat="1" x14ac:dyDescent="0.25"/>
    <row r="7" spans="1:19" s="85" customFormat="1" x14ac:dyDescent="0.25"/>
    <row r="8" spans="1:19" ht="18" customHeight="1" x14ac:dyDescent="0.25">
      <c r="R8" s="207" t="s">
        <v>651</v>
      </c>
    </row>
    <row r="9" spans="1:19" ht="18" customHeight="1" x14ac:dyDescent="0.25">
      <c r="O9" s="85"/>
      <c r="R9" s="207" t="s">
        <v>653</v>
      </c>
    </row>
    <row r="10" spans="1:19" x14ac:dyDescent="0.25">
      <c r="O10" s="85"/>
    </row>
    <row r="11" spans="1:19" x14ac:dyDescent="0.25">
      <c r="O11" s="85"/>
    </row>
    <row r="12" spans="1:19" x14ac:dyDescent="0.25">
      <c r="N12" s="81"/>
      <c r="O12" s="85"/>
    </row>
    <row r="13" spans="1:19" x14ac:dyDescent="0.25">
      <c r="A13" s="146"/>
      <c r="B13" s="146"/>
      <c r="C13" s="146"/>
      <c r="D13" s="146"/>
      <c r="E13" s="146"/>
      <c r="F13" s="146"/>
      <c r="O13" s="85"/>
    </row>
    <row r="14" spans="1:19" x14ac:dyDescent="0.25">
      <c r="A14" s="146"/>
      <c r="E14" s="146"/>
      <c r="F14" s="146"/>
    </row>
    <row r="15" spans="1:19" x14ac:dyDescent="0.25">
      <c r="A15" s="146"/>
      <c r="E15" s="146"/>
      <c r="F15" s="146"/>
    </row>
    <row r="16" spans="1:19" x14ac:dyDescent="0.25">
      <c r="A16" s="146"/>
      <c r="E16" s="146"/>
      <c r="F16" s="146"/>
    </row>
    <row r="17" spans="1:9" x14ac:dyDescent="0.25">
      <c r="A17" s="146"/>
      <c r="E17" s="146"/>
      <c r="F17" s="146"/>
    </row>
    <row r="18" spans="1:9" x14ac:dyDescent="0.25">
      <c r="A18" s="146"/>
      <c r="B18" s="146"/>
      <c r="C18" s="146"/>
      <c r="D18" s="146"/>
      <c r="E18" s="146"/>
      <c r="F18" s="146"/>
    </row>
    <row r="19" spans="1:9" x14ac:dyDescent="0.25">
      <c r="A19" s="146"/>
      <c r="B19" s="146"/>
      <c r="C19" s="146"/>
      <c r="D19" s="146"/>
      <c r="E19" s="146"/>
      <c r="F19" s="146"/>
    </row>
    <row r="20" spans="1:9" x14ac:dyDescent="0.25">
      <c r="A20" s="146"/>
      <c r="B20" s="146"/>
      <c r="C20" s="146"/>
      <c r="D20" s="146"/>
      <c r="E20" s="146"/>
      <c r="F20" s="146"/>
    </row>
    <row r="21" spans="1:9" x14ac:dyDescent="0.25">
      <c r="A21" s="146"/>
      <c r="B21" s="146"/>
      <c r="C21" s="146"/>
      <c r="D21" s="146"/>
      <c r="E21" s="146"/>
      <c r="F21" s="146"/>
    </row>
    <row r="22" spans="1:9" x14ac:dyDescent="0.25">
      <c r="A22" s="146"/>
      <c r="B22" s="146"/>
      <c r="C22" s="146"/>
      <c r="D22" s="146"/>
      <c r="E22" s="146"/>
      <c r="F22" s="146"/>
    </row>
    <row r="23" spans="1:9" x14ac:dyDescent="0.25">
      <c r="A23" s="146"/>
      <c r="B23" s="146"/>
      <c r="C23" s="146"/>
      <c r="D23" s="146"/>
      <c r="E23" s="146"/>
      <c r="F23" s="132"/>
      <c r="G23" s="132" t="s">
        <v>592</v>
      </c>
      <c r="H23" s="132" t="s">
        <v>591</v>
      </c>
      <c r="I23" s="119"/>
    </row>
    <row r="24" spans="1:9" x14ac:dyDescent="0.25">
      <c r="A24" s="146"/>
      <c r="B24" s="146"/>
      <c r="C24" s="146"/>
      <c r="D24" s="146"/>
      <c r="E24" s="146"/>
      <c r="F24" s="132" t="s">
        <v>12</v>
      </c>
      <c r="G24" s="129">
        <v>639874.94671057153</v>
      </c>
      <c r="H24" s="129">
        <v>557243.99468635872</v>
      </c>
      <c r="I24" s="119"/>
    </row>
    <row r="25" spans="1:9" x14ac:dyDescent="0.25">
      <c r="A25" s="146"/>
      <c r="B25" s="146"/>
      <c r="C25" s="146"/>
      <c r="D25" s="146"/>
      <c r="E25" s="146"/>
      <c r="F25" s="132" t="s">
        <v>13</v>
      </c>
      <c r="G25" s="129">
        <v>419064.67416406301</v>
      </c>
      <c r="H25" s="129">
        <v>160396.4275347584</v>
      </c>
      <c r="I25" s="119"/>
    </row>
    <row r="26" spans="1:9" x14ac:dyDescent="0.25">
      <c r="A26" s="146"/>
      <c r="B26" s="146"/>
      <c r="C26" s="146"/>
      <c r="D26" s="146"/>
      <c r="E26" s="146"/>
      <c r="F26" s="132" t="s">
        <v>14</v>
      </c>
      <c r="G26" s="129">
        <v>52466.929774826458</v>
      </c>
      <c r="H26" s="129">
        <v>14597.867933836966</v>
      </c>
      <c r="I26" s="119"/>
    </row>
    <row r="27" spans="1:9" x14ac:dyDescent="0.25">
      <c r="A27" s="146"/>
      <c r="B27" s="146"/>
      <c r="C27" s="146"/>
      <c r="D27" s="146"/>
      <c r="E27" s="146"/>
      <c r="F27" s="132" t="s">
        <v>15</v>
      </c>
      <c r="G27" s="129">
        <v>4066.2467284842505</v>
      </c>
      <c r="H27" s="129">
        <v>1855.2042105651353</v>
      </c>
      <c r="I27" s="119"/>
    </row>
    <row r="28" spans="1:9" x14ac:dyDescent="0.25">
      <c r="F28" s="119"/>
      <c r="G28" s="145">
        <f>SUM(G24:G27)</f>
        <v>1115472.7973779452</v>
      </c>
      <c r="H28" s="145"/>
      <c r="I28" s="119"/>
    </row>
    <row r="54" spans="12:13" x14ac:dyDescent="0.25">
      <c r="L54" s="81"/>
      <c r="M54" s="81"/>
    </row>
    <row r="55" spans="12:13" x14ac:dyDescent="0.25">
      <c r="L55" s="144"/>
      <c r="M55" s="144"/>
    </row>
    <row r="56" spans="12:13" x14ac:dyDescent="0.25">
      <c r="L56" s="144"/>
      <c r="M56" s="144"/>
    </row>
    <row r="57" spans="12:13" x14ac:dyDescent="0.25">
      <c r="L57" s="144"/>
      <c r="M57" s="144"/>
    </row>
    <row r="58" spans="12:13" x14ac:dyDescent="0.25">
      <c r="L58" s="144"/>
      <c r="M58" s="144"/>
    </row>
    <row r="66" spans="3:5" x14ac:dyDescent="0.25">
      <c r="C66" s="85"/>
      <c r="D66" s="85"/>
      <c r="E66" s="85"/>
    </row>
    <row r="67" spans="3:5" x14ac:dyDescent="0.25">
      <c r="C67" s="85"/>
      <c r="D67" s="85"/>
      <c r="E67" s="85"/>
    </row>
    <row r="68" spans="3:5" x14ac:dyDescent="0.25">
      <c r="C68" s="85"/>
      <c r="D68" s="85"/>
      <c r="E68" s="85"/>
    </row>
    <row r="69" spans="3:5" x14ac:dyDescent="0.25">
      <c r="C69" s="85"/>
      <c r="D69" s="85"/>
      <c r="E69" s="85"/>
    </row>
    <row r="70" spans="3:5" x14ac:dyDescent="0.25">
      <c r="C70" s="85"/>
      <c r="D70" s="85"/>
      <c r="E70" s="85"/>
    </row>
    <row r="71" spans="3:5" x14ac:dyDescent="0.25">
      <c r="C71" s="85"/>
      <c r="D71" s="85"/>
      <c r="E71" s="85"/>
    </row>
  </sheetData>
  <hyperlinks>
    <hyperlink ref="R8" location="ÍNDICE!A1" display="ÍNDICE" xr:uid="{00000000-0004-0000-7100-000000000000}"/>
    <hyperlink ref="R9" location="'T57'!A1" display="TABLA" xr:uid="{00000000-0004-0000-7100-000001000000}"/>
  </hyperlinks>
  <printOptions horizontalCentered="1" verticalCentered="1"/>
  <pageMargins left="0" right="0" top="0.78740157480314965" bottom="0.78740157480314965" header="0" footer="0"/>
  <pageSetup paperSize="9" scale="74" orientation="landscape" horizontalDpi="1200" verticalDpi="1200" r:id="rId1"/>
  <headerFooter alignWithMargins="0"/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200-000000000000}">
  <sheetPr>
    <pageSetUpPr fitToPage="1"/>
  </sheetPr>
  <dimension ref="A1:S71"/>
  <sheetViews>
    <sheetView showGridLines="0" zoomScaleNormal="100" workbookViewId="0"/>
  </sheetViews>
  <sheetFormatPr baseColWidth="10" defaultColWidth="11.44140625" defaultRowHeight="13.2" x14ac:dyDescent="0.25"/>
  <cols>
    <col min="1" max="5" width="11.44140625" style="143"/>
    <col min="6" max="7" width="11.44140625" style="143" customWidth="1"/>
    <col min="8" max="14" width="11.44140625" style="143"/>
    <col min="15" max="15" width="11.44140625" style="143" customWidth="1"/>
    <col min="16" max="16384" width="11.44140625" style="143"/>
  </cols>
  <sheetData>
    <row r="1" spans="1:19" s="85" customFormat="1" x14ac:dyDescent="0.25">
      <c r="S1"/>
    </row>
    <row r="2" spans="1:19" s="85" customFormat="1" x14ac:dyDescent="0.25">
      <c r="S2"/>
    </row>
    <row r="3" spans="1:19" s="85" customFormat="1" x14ac:dyDescent="0.25">
      <c r="S3"/>
    </row>
    <row r="4" spans="1:19" s="85" customFormat="1" x14ac:dyDescent="0.25">
      <c r="S4"/>
    </row>
    <row r="5" spans="1:19" s="85" customFormat="1" x14ac:dyDescent="0.25">
      <c r="S5"/>
    </row>
    <row r="6" spans="1:19" s="85" customFormat="1" x14ac:dyDescent="0.25"/>
    <row r="7" spans="1:19" s="85" customFormat="1" x14ac:dyDescent="0.25"/>
    <row r="8" spans="1:19" ht="18" customHeight="1" x14ac:dyDescent="0.25">
      <c r="O8" s="85"/>
      <c r="R8" s="207" t="s">
        <v>651</v>
      </c>
    </row>
    <row r="9" spans="1:19" ht="18" customHeight="1" x14ac:dyDescent="0.25">
      <c r="O9" s="85"/>
      <c r="R9" s="207" t="s">
        <v>653</v>
      </c>
    </row>
    <row r="10" spans="1:19" x14ac:dyDescent="0.25">
      <c r="O10" s="85"/>
    </row>
    <row r="11" spans="1:19" x14ac:dyDescent="0.25">
      <c r="E11" s="118"/>
      <c r="F11" s="118"/>
      <c r="G11" s="118"/>
      <c r="H11" s="118"/>
      <c r="I11" s="118"/>
      <c r="J11" s="118"/>
      <c r="K11" s="118"/>
      <c r="L11" s="118"/>
      <c r="N11" s="81"/>
      <c r="O11" s="85"/>
    </row>
    <row r="12" spans="1:19" x14ac:dyDescent="0.25">
      <c r="A12" s="146"/>
      <c r="B12" s="146"/>
      <c r="C12" s="146"/>
      <c r="D12" s="146"/>
      <c r="E12" s="130"/>
      <c r="F12" s="130"/>
      <c r="G12" s="118"/>
      <c r="H12" s="118"/>
      <c r="I12" s="118"/>
      <c r="J12" s="118"/>
      <c r="K12" s="118"/>
      <c r="L12" s="118"/>
      <c r="O12" s="85"/>
    </row>
    <row r="13" spans="1:19" x14ac:dyDescent="0.25">
      <c r="A13" s="146"/>
      <c r="E13" s="130"/>
      <c r="F13" s="130"/>
      <c r="G13" s="118"/>
      <c r="H13" s="118"/>
      <c r="I13" s="118"/>
      <c r="J13" s="118"/>
      <c r="K13" s="118"/>
      <c r="L13" s="118"/>
    </row>
    <row r="14" spans="1:19" x14ac:dyDescent="0.25">
      <c r="A14" s="146"/>
      <c r="E14" s="130"/>
      <c r="F14" s="130"/>
      <c r="G14" s="118"/>
      <c r="H14" s="118"/>
      <c r="I14" s="118"/>
      <c r="J14" s="118"/>
      <c r="K14" s="118"/>
      <c r="L14" s="118"/>
    </row>
    <row r="15" spans="1:19" x14ac:dyDescent="0.25">
      <c r="A15" s="146"/>
      <c r="E15" s="312" t="s">
        <v>3</v>
      </c>
      <c r="F15" s="312" t="s">
        <v>300</v>
      </c>
      <c r="G15" s="312"/>
      <c r="H15" s="312"/>
      <c r="I15" s="312"/>
      <c r="J15" s="118"/>
      <c r="K15" s="118"/>
      <c r="L15" s="118"/>
    </row>
    <row r="16" spans="1:19" x14ac:dyDescent="0.25">
      <c r="A16" s="146"/>
      <c r="E16" s="312"/>
      <c r="F16" s="312" t="s">
        <v>293</v>
      </c>
      <c r="G16" s="312" t="s">
        <v>605</v>
      </c>
      <c r="H16" s="312" t="s">
        <v>606</v>
      </c>
      <c r="I16" s="312" t="s">
        <v>607</v>
      </c>
      <c r="J16" s="118"/>
      <c r="K16" s="118"/>
      <c r="L16" s="118"/>
    </row>
    <row r="17" spans="1:12" x14ac:dyDescent="0.25">
      <c r="A17" s="146"/>
      <c r="B17" s="146"/>
      <c r="C17" s="146"/>
      <c r="D17" s="146"/>
      <c r="E17" s="312"/>
      <c r="F17" s="312"/>
      <c r="G17" s="312"/>
      <c r="H17" s="312"/>
      <c r="I17" s="312"/>
      <c r="J17" s="118"/>
      <c r="K17" s="118"/>
      <c r="L17" s="118"/>
    </row>
    <row r="18" spans="1:12" ht="22.8" x14ac:dyDescent="0.25">
      <c r="A18" s="146"/>
      <c r="B18" s="146"/>
      <c r="C18" s="146"/>
      <c r="D18" s="146"/>
      <c r="E18" s="141" t="s">
        <v>11</v>
      </c>
      <c r="F18" s="140">
        <v>1115472.7973779477</v>
      </c>
      <c r="G18" s="140">
        <v>555694.10139563645</v>
      </c>
      <c r="H18" s="140">
        <v>196849.26221436102</v>
      </c>
      <c r="I18" s="140">
        <v>362929.43376794655</v>
      </c>
      <c r="J18" s="118"/>
      <c r="K18" s="118"/>
      <c r="L18" s="118"/>
    </row>
    <row r="19" spans="1:12" ht="26.4" x14ac:dyDescent="0.25">
      <c r="A19" s="146"/>
      <c r="B19" s="146"/>
      <c r="C19" s="146"/>
      <c r="D19" s="146"/>
      <c r="E19" s="139" t="s">
        <v>12</v>
      </c>
      <c r="F19" s="138">
        <v>639874.94671057153</v>
      </c>
      <c r="G19" s="138">
        <v>299870.20549531624</v>
      </c>
      <c r="H19" s="138">
        <v>123570.20560456392</v>
      </c>
      <c r="I19" s="138">
        <v>216434.53561069071</v>
      </c>
      <c r="J19" s="118"/>
      <c r="K19" s="118"/>
      <c r="L19" s="118"/>
    </row>
    <row r="20" spans="1:12" ht="26.4" x14ac:dyDescent="0.25">
      <c r="A20" s="146"/>
      <c r="B20" s="146"/>
      <c r="C20" s="146"/>
      <c r="D20" s="146"/>
      <c r="E20" s="139" t="s">
        <v>13</v>
      </c>
      <c r="F20" s="138">
        <v>419064.67416406272</v>
      </c>
      <c r="G20" s="138">
        <v>230625.48879831555</v>
      </c>
      <c r="H20" s="138">
        <v>62222.397200616106</v>
      </c>
      <c r="I20" s="138">
        <v>126216.78816513067</v>
      </c>
      <c r="J20" s="85"/>
      <c r="K20" s="118"/>
      <c r="L20" s="118"/>
    </row>
    <row r="21" spans="1:12" ht="26.4" x14ac:dyDescent="0.25">
      <c r="A21" s="146"/>
      <c r="B21" s="146"/>
      <c r="C21" s="146"/>
      <c r="D21" s="146"/>
      <c r="E21" s="139" t="s">
        <v>14</v>
      </c>
      <c r="F21" s="138">
        <v>52466.929774826458</v>
      </c>
      <c r="G21" s="138">
        <v>21412.320840069151</v>
      </c>
      <c r="H21" s="138">
        <v>10953.639948598178</v>
      </c>
      <c r="I21" s="138">
        <v>20100.968986159052</v>
      </c>
      <c r="J21" s="85"/>
      <c r="K21" s="118"/>
      <c r="L21" s="118"/>
    </row>
    <row r="22" spans="1:12" ht="26.4" x14ac:dyDescent="0.25">
      <c r="A22" s="146"/>
      <c r="B22" s="146"/>
      <c r="C22" s="146"/>
      <c r="D22" s="146"/>
      <c r="E22" s="139" t="s">
        <v>15</v>
      </c>
      <c r="F22" s="138">
        <v>4066.2467284842505</v>
      </c>
      <c r="G22" s="138">
        <v>3786.0862619346467</v>
      </c>
      <c r="H22" s="138">
        <v>103.01946058305889</v>
      </c>
      <c r="I22" s="138">
        <v>177.14100596654646</v>
      </c>
      <c r="J22" s="85"/>
      <c r="K22" s="118"/>
      <c r="L22" s="118"/>
    </row>
    <row r="23" spans="1:12" x14ac:dyDescent="0.25">
      <c r="A23" s="146"/>
      <c r="B23" s="146"/>
      <c r="C23" s="146"/>
      <c r="D23" s="146"/>
      <c r="E23" s="85"/>
      <c r="F23" s="85"/>
      <c r="G23" s="85"/>
      <c r="H23" s="85"/>
      <c r="I23" s="85"/>
      <c r="J23" s="85"/>
      <c r="K23" s="118"/>
      <c r="L23" s="118"/>
    </row>
    <row r="24" spans="1:12" x14ac:dyDescent="0.25">
      <c r="A24" s="146"/>
      <c r="B24" s="146"/>
      <c r="C24" s="146"/>
      <c r="D24" s="146"/>
      <c r="E24" s="85"/>
      <c r="F24" s="85"/>
      <c r="G24" s="85"/>
      <c r="H24" s="85"/>
      <c r="I24" s="85"/>
      <c r="J24" s="85"/>
    </row>
    <row r="25" spans="1:12" x14ac:dyDescent="0.25">
      <c r="A25" s="146"/>
      <c r="B25" s="146"/>
      <c r="C25" s="146"/>
      <c r="D25" s="146"/>
      <c r="E25" s="146"/>
      <c r="F25" s="132" t="s">
        <v>14</v>
      </c>
      <c r="G25" s="129">
        <v>52466.929774826458</v>
      </c>
      <c r="H25" s="129">
        <v>14597.867933836966</v>
      </c>
      <c r="I25" s="119"/>
    </row>
    <row r="26" spans="1:12" x14ac:dyDescent="0.25">
      <c r="A26" s="146"/>
      <c r="B26" s="146"/>
      <c r="C26" s="146"/>
      <c r="D26" s="146"/>
      <c r="E26" s="146"/>
      <c r="F26" s="132" t="s">
        <v>15</v>
      </c>
      <c r="G26" s="129">
        <v>4066.2467284842505</v>
      </c>
      <c r="H26" s="129">
        <v>1855.2042105651353</v>
      </c>
      <c r="I26" s="119"/>
    </row>
    <row r="27" spans="1:12" x14ac:dyDescent="0.25">
      <c r="F27" s="119"/>
      <c r="G27" s="145">
        <f>SUM(G23:G26)</f>
        <v>56533.176503310708</v>
      </c>
      <c r="H27" s="145"/>
      <c r="I27" s="119"/>
    </row>
    <row r="53" spans="2:16" x14ac:dyDescent="0.25">
      <c r="L53" s="81"/>
      <c r="M53" s="81"/>
    </row>
    <row r="54" spans="2:16" x14ac:dyDescent="0.25">
      <c r="L54" s="144"/>
      <c r="M54" s="144"/>
    </row>
    <row r="55" spans="2:16" x14ac:dyDescent="0.25">
      <c r="B55" s="116"/>
      <c r="C55" s="116"/>
      <c r="D55" s="116"/>
      <c r="E55" s="116"/>
      <c r="F55" s="116"/>
      <c r="G55" s="116"/>
      <c r="H55" s="116"/>
      <c r="I55" s="116"/>
      <c r="J55" s="116"/>
      <c r="K55" s="116"/>
      <c r="L55" s="116"/>
      <c r="M55" s="116"/>
      <c r="N55" s="116"/>
      <c r="O55" s="116"/>
      <c r="P55" s="116"/>
    </row>
    <row r="56" spans="2:16" x14ac:dyDescent="0.25">
      <c r="B56" s="116"/>
      <c r="C56" s="85"/>
      <c r="D56" s="85"/>
      <c r="E56" s="85"/>
      <c r="F56" s="85"/>
      <c r="G56" s="85"/>
      <c r="H56" s="85"/>
      <c r="I56" s="85"/>
      <c r="J56" s="116"/>
      <c r="K56" s="116"/>
      <c r="L56" s="116"/>
      <c r="M56" s="116"/>
      <c r="N56" s="116"/>
      <c r="O56" s="116"/>
      <c r="P56" s="116"/>
    </row>
    <row r="57" spans="2:16" x14ac:dyDescent="0.25">
      <c r="B57" s="116"/>
      <c r="C57" s="85"/>
      <c r="D57" s="85"/>
      <c r="E57" s="85"/>
      <c r="F57" s="85"/>
      <c r="G57" s="85"/>
      <c r="H57" s="85"/>
      <c r="I57" s="85"/>
      <c r="J57" s="116"/>
      <c r="K57" s="116"/>
      <c r="L57" s="116"/>
      <c r="M57" s="116"/>
      <c r="N57" s="116"/>
      <c r="O57" s="116"/>
      <c r="P57" s="116"/>
    </row>
    <row r="58" spans="2:16" x14ac:dyDescent="0.25">
      <c r="B58" s="116"/>
      <c r="C58" s="85"/>
      <c r="D58" s="85"/>
      <c r="E58" s="85"/>
      <c r="F58" s="85"/>
      <c r="G58" s="85"/>
      <c r="H58" s="85"/>
      <c r="I58" s="85"/>
      <c r="J58" s="116"/>
      <c r="K58" s="116"/>
      <c r="L58" s="116"/>
      <c r="M58" s="116"/>
      <c r="N58" s="116"/>
      <c r="O58" s="116"/>
      <c r="P58" s="116"/>
    </row>
    <row r="59" spans="2:16" x14ac:dyDescent="0.25">
      <c r="B59" s="116"/>
      <c r="C59" s="85"/>
      <c r="D59" s="85"/>
      <c r="E59" s="85"/>
      <c r="F59" s="85"/>
      <c r="G59" s="85"/>
      <c r="H59" s="85"/>
      <c r="I59" s="85"/>
      <c r="J59" s="116"/>
      <c r="K59" s="116"/>
      <c r="L59" s="116"/>
      <c r="M59" s="116"/>
      <c r="N59" s="116"/>
      <c r="O59" s="116"/>
      <c r="P59" s="116"/>
    </row>
    <row r="60" spans="2:16" x14ac:dyDescent="0.25">
      <c r="B60" s="85"/>
      <c r="H60" s="116"/>
      <c r="I60" s="116"/>
      <c r="J60" s="116"/>
      <c r="K60" s="116"/>
      <c r="L60" s="116"/>
      <c r="M60" s="116"/>
      <c r="N60" s="116"/>
      <c r="O60" s="116"/>
      <c r="P60" s="116"/>
    </row>
    <row r="61" spans="2:16" x14ac:dyDescent="0.25">
      <c r="B61" s="85"/>
      <c r="H61" s="116"/>
      <c r="I61" s="116"/>
      <c r="J61" s="116"/>
      <c r="K61" s="116"/>
      <c r="L61" s="116"/>
      <c r="M61" s="116"/>
      <c r="N61" s="116"/>
      <c r="O61" s="116"/>
      <c r="P61" s="116"/>
    </row>
    <row r="62" spans="2:16" x14ac:dyDescent="0.25">
      <c r="B62" s="85"/>
      <c r="H62" s="116"/>
      <c r="I62" s="116"/>
      <c r="J62" s="116"/>
      <c r="K62" s="116"/>
      <c r="L62" s="116"/>
      <c r="M62" s="116"/>
      <c r="N62" s="116"/>
      <c r="O62" s="116"/>
      <c r="P62" s="116"/>
    </row>
    <row r="63" spans="2:16" x14ac:dyDescent="0.25">
      <c r="B63" s="85"/>
      <c r="H63" s="116"/>
      <c r="I63" s="116"/>
      <c r="J63" s="116"/>
      <c r="K63" s="116"/>
      <c r="L63" s="116"/>
      <c r="M63" s="116"/>
      <c r="N63" s="116"/>
      <c r="O63" s="116"/>
      <c r="P63" s="116"/>
    </row>
    <row r="64" spans="2:16" x14ac:dyDescent="0.25">
      <c r="B64" s="85"/>
      <c r="H64" s="116"/>
      <c r="I64" s="116"/>
      <c r="J64" s="116"/>
      <c r="K64" s="116"/>
      <c r="L64" s="116"/>
      <c r="M64" s="116"/>
      <c r="N64" s="116"/>
      <c r="O64" s="116"/>
      <c r="P64" s="116"/>
    </row>
    <row r="65" spans="2:16" x14ac:dyDescent="0.25">
      <c r="B65" s="85"/>
      <c r="H65" s="116"/>
      <c r="I65" s="116"/>
      <c r="J65" s="116"/>
      <c r="K65" s="116"/>
      <c r="L65" s="116"/>
      <c r="M65" s="116"/>
      <c r="N65" s="116"/>
      <c r="O65" s="116"/>
      <c r="P65" s="116"/>
    </row>
    <row r="66" spans="2:16" x14ac:dyDescent="0.25">
      <c r="B66" s="85"/>
      <c r="H66" s="116"/>
      <c r="I66" s="115"/>
      <c r="J66" s="115"/>
      <c r="K66" s="115"/>
      <c r="L66" s="115"/>
      <c r="M66" s="115"/>
      <c r="N66" s="115"/>
      <c r="O66" s="115"/>
      <c r="P66" s="115"/>
    </row>
    <row r="67" spans="2:16" x14ac:dyDescent="0.25">
      <c r="B67" s="85"/>
      <c r="H67" s="116"/>
      <c r="I67" s="116"/>
      <c r="J67" s="116"/>
      <c r="K67" s="116"/>
      <c r="L67" s="116"/>
      <c r="M67" s="116"/>
      <c r="N67" s="116"/>
      <c r="O67" s="116"/>
      <c r="P67" s="116"/>
    </row>
    <row r="68" spans="2:16" x14ac:dyDescent="0.25">
      <c r="B68" s="85"/>
      <c r="C68" s="85"/>
      <c r="D68" s="85"/>
      <c r="E68" s="85"/>
      <c r="F68" s="85"/>
      <c r="G68" s="85"/>
      <c r="H68" s="85"/>
      <c r="I68" s="116"/>
      <c r="J68" s="116"/>
      <c r="K68" s="116"/>
      <c r="L68" s="116"/>
      <c r="M68" s="116"/>
      <c r="N68" s="116"/>
      <c r="O68" s="116"/>
      <c r="P68" s="116"/>
    </row>
    <row r="69" spans="2:16" x14ac:dyDescent="0.25">
      <c r="B69" s="85"/>
      <c r="C69" s="85"/>
      <c r="D69" s="85"/>
      <c r="E69" s="85"/>
      <c r="F69" s="85"/>
      <c r="G69" s="85"/>
      <c r="H69" s="85"/>
      <c r="I69" s="116"/>
      <c r="J69" s="116"/>
      <c r="K69" s="116"/>
      <c r="L69" s="116"/>
      <c r="M69" s="116"/>
      <c r="N69" s="116"/>
      <c r="O69" s="116"/>
      <c r="P69" s="116"/>
    </row>
    <row r="70" spans="2:16" x14ac:dyDescent="0.25">
      <c r="B70" s="85"/>
      <c r="C70" s="85"/>
      <c r="D70" s="85"/>
      <c r="E70" s="85"/>
      <c r="F70" s="85"/>
      <c r="G70" s="85"/>
      <c r="H70" s="85"/>
    </row>
    <row r="71" spans="2:16" x14ac:dyDescent="0.25">
      <c r="B71" s="85"/>
      <c r="C71" s="85"/>
      <c r="D71" s="85"/>
      <c r="E71" s="85"/>
      <c r="F71" s="85"/>
      <c r="G71" s="85"/>
      <c r="H71" s="85"/>
    </row>
  </sheetData>
  <mergeCells count="6">
    <mergeCell ref="E15:E17"/>
    <mergeCell ref="F15:I15"/>
    <mergeCell ref="F16:F17"/>
    <mergeCell ref="I16:I17"/>
    <mergeCell ref="G16:G17"/>
    <mergeCell ref="H16:H17"/>
  </mergeCells>
  <hyperlinks>
    <hyperlink ref="R8" location="ÍNDICE!A1" display="ÍNDICE" xr:uid="{00000000-0004-0000-7200-000000000000}"/>
    <hyperlink ref="R9" location="'T58'!A1" display="TABLA" xr:uid="{00000000-0004-0000-7200-000001000000}"/>
  </hyperlinks>
  <printOptions horizontalCentered="1" verticalCentered="1"/>
  <pageMargins left="0" right="0" top="0.78740157480314965" bottom="0.78740157480314965" header="0" footer="0"/>
  <pageSetup paperSize="9" scale="74" orientation="landscape" horizontalDpi="1200" verticalDpi="1200" r:id="rId1"/>
  <headerFooter alignWithMargins="0"/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300-000000000000}">
  <dimension ref="A1:S56"/>
  <sheetViews>
    <sheetView showGridLines="0" zoomScaleNormal="100" workbookViewId="0"/>
  </sheetViews>
  <sheetFormatPr baseColWidth="10" defaultColWidth="11.44140625" defaultRowHeight="13.2" x14ac:dyDescent="0.25"/>
  <cols>
    <col min="1" max="4" width="11.44140625" style="143"/>
    <col min="5" max="6" width="11.44140625" style="143" customWidth="1"/>
    <col min="7" max="12" width="11.44140625" style="143"/>
    <col min="13" max="15" width="11.44140625" style="143" customWidth="1"/>
    <col min="16" max="16384" width="11.44140625" style="143"/>
  </cols>
  <sheetData>
    <row r="1" spans="1:19" s="85" customFormat="1" x14ac:dyDescent="0.25">
      <c r="S1"/>
    </row>
    <row r="2" spans="1:19" s="85" customFormat="1" x14ac:dyDescent="0.25">
      <c r="S2"/>
    </row>
    <row r="3" spans="1:19" s="85" customFormat="1" x14ac:dyDescent="0.25">
      <c r="S3"/>
    </row>
    <row r="4" spans="1:19" s="85" customFormat="1" x14ac:dyDescent="0.25">
      <c r="S4"/>
    </row>
    <row r="5" spans="1:19" s="85" customFormat="1" x14ac:dyDescent="0.25"/>
    <row r="6" spans="1:19" s="85" customFormat="1" x14ac:dyDescent="0.25"/>
    <row r="7" spans="1:19" x14ac:dyDescent="0.25">
      <c r="M7" s="85"/>
    </row>
    <row r="8" spans="1:19" ht="18" customHeight="1" x14ac:dyDescent="0.25">
      <c r="M8" s="85"/>
      <c r="R8" s="207" t="s">
        <v>651</v>
      </c>
    </row>
    <row r="9" spans="1:19" ht="18" customHeight="1" x14ac:dyDescent="0.25">
      <c r="M9" s="85"/>
      <c r="R9" s="207" t="s">
        <v>653</v>
      </c>
    </row>
    <row r="10" spans="1:19" x14ac:dyDescent="0.25">
      <c r="M10" s="85"/>
    </row>
    <row r="11" spans="1:19" x14ac:dyDescent="0.25">
      <c r="A11" s="146"/>
      <c r="B11" s="146"/>
      <c r="C11" s="146"/>
      <c r="D11" s="146"/>
      <c r="E11" s="146"/>
      <c r="F11" s="146"/>
      <c r="G11" s="146"/>
      <c r="H11" s="146"/>
      <c r="I11" s="146"/>
      <c r="J11" s="146"/>
      <c r="K11" s="146"/>
      <c r="L11" s="81"/>
      <c r="M11" s="85"/>
    </row>
    <row r="12" spans="1:19" x14ac:dyDescent="0.25">
      <c r="A12" s="146"/>
      <c r="B12" s="146"/>
      <c r="C12" s="146"/>
      <c r="G12" s="146"/>
      <c r="H12" s="146"/>
      <c r="I12" s="146"/>
      <c r="J12" s="146"/>
      <c r="K12" s="146"/>
      <c r="L12" s="146"/>
      <c r="M12" s="85"/>
    </row>
    <row r="13" spans="1:19" x14ac:dyDescent="0.25">
      <c r="A13" s="146"/>
      <c r="B13" s="146"/>
      <c r="C13" s="146"/>
      <c r="G13" s="146"/>
      <c r="H13" s="146"/>
      <c r="I13" s="146"/>
      <c r="J13" s="146"/>
      <c r="K13" s="146"/>
      <c r="L13" s="146"/>
      <c r="M13" s="146"/>
    </row>
    <row r="14" spans="1:19" x14ac:dyDescent="0.25">
      <c r="A14" s="146"/>
      <c r="B14" s="146"/>
      <c r="C14" s="146"/>
      <c r="G14" s="146"/>
      <c r="H14" s="146"/>
      <c r="I14" s="146"/>
      <c r="J14" s="146"/>
      <c r="K14" s="146"/>
      <c r="L14" s="146"/>
      <c r="M14" s="146"/>
    </row>
    <row r="15" spans="1:19" x14ac:dyDescent="0.25">
      <c r="A15" s="146"/>
      <c r="B15" s="146"/>
      <c r="C15" s="146"/>
      <c r="G15" s="146"/>
      <c r="H15" s="146"/>
      <c r="I15" s="146"/>
      <c r="J15" s="146"/>
      <c r="K15" s="146"/>
      <c r="L15" s="146"/>
      <c r="M15" s="146"/>
    </row>
    <row r="16" spans="1:19" x14ac:dyDescent="0.25">
      <c r="A16" s="146"/>
      <c r="B16" s="146"/>
      <c r="C16" s="146"/>
      <c r="G16" s="146"/>
      <c r="H16" s="146"/>
      <c r="I16" s="146"/>
      <c r="J16" s="146"/>
      <c r="K16" s="146"/>
      <c r="L16" s="146"/>
      <c r="M16" s="146"/>
    </row>
    <row r="17" spans="1:13" x14ac:dyDescent="0.25">
      <c r="A17" s="146"/>
      <c r="B17" s="146"/>
      <c r="C17" s="146"/>
      <c r="G17" s="146"/>
      <c r="H17" s="146"/>
      <c r="I17" s="146"/>
      <c r="J17" s="146"/>
      <c r="K17" s="146"/>
      <c r="L17" s="146"/>
      <c r="M17" s="146"/>
    </row>
    <row r="18" spans="1:13" x14ac:dyDescent="0.25">
      <c r="A18" s="146"/>
      <c r="B18" s="146"/>
      <c r="C18" s="146"/>
      <c r="D18" s="173"/>
      <c r="E18" s="173"/>
      <c r="F18" s="173"/>
      <c r="G18" s="173"/>
      <c r="H18" s="173"/>
      <c r="I18" s="146"/>
      <c r="J18" s="146"/>
      <c r="K18" s="146"/>
      <c r="L18" s="146"/>
      <c r="M18" s="146"/>
    </row>
    <row r="19" spans="1:13" x14ac:dyDescent="0.25">
      <c r="A19" s="146"/>
      <c r="B19" s="146"/>
      <c r="C19" s="146"/>
      <c r="D19" s="180"/>
      <c r="E19" s="180"/>
      <c r="F19" s="180"/>
      <c r="G19" s="180"/>
      <c r="H19" s="173"/>
      <c r="I19" s="146"/>
      <c r="J19" s="146"/>
      <c r="K19" s="146"/>
      <c r="L19" s="146"/>
      <c r="M19" s="146"/>
    </row>
    <row r="20" spans="1:13" x14ac:dyDescent="0.25">
      <c r="A20" s="146"/>
      <c r="B20" s="146"/>
      <c r="C20" s="132"/>
      <c r="D20" s="181"/>
      <c r="E20" s="181"/>
      <c r="F20" s="181"/>
      <c r="G20" s="181"/>
      <c r="H20" s="173"/>
      <c r="I20" s="146"/>
      <c r="J20" s="146"/>
      <c r="K20" s="146"/>
      <c r="L20" s="146"/>
      <c r="M20" s="146"/>
    </row>
    <row r="21" spans="1:13" x14ac:dyDescent="0.25">
      <c r="A21" s="146"/>
      <c r="B21" s="146"/>
      <c r="C21" s="132"/>
      <c r="D21" s="182"/>
      <c r="E21" s="182"/>
      <c r="F21" s="182"/>
      <c r="G21" s="181"/>
      <c r="H21" s="173"/>
      <c r="I21" s="146"/>
      <c r="J21" s="146"/>
      <c r="K21" s="146"/>
      <c r="L21" s="146"/>
      <c r="M21" s="146"/>
    </row>
    <row r="22" spans="1:13" x14ac:dyDescent="0.25">
      <c r="A22" s="146"/>
      <c r="B22" s="146"/>
      <c r="C22" s="132"/>
      <c r="D22" s="182"/>
      <c r="E22" s="182" t="s">
        <v>592</v>
      </c>
      <c r="F22" s="182" t="s">
        <v>591</v>
      </c>
      <c r="G22" s="181"/>
      <c r="H22" s="173"/>
      <c r="I22" s="146"/>
      <c r="J22" s="146"/>
      <c r="K22" s="146"/>
      <c r="L22" s="146"/>
      <c r="M22" s="146"/>
    </row>
    <row r="23" spans="1:13" x14ac:dyDescent="0.25">
      <c r="A23" s="146"/>
      <c r="B23" s="146"/>
      <c r="C23" s="132"/>
      <c r="D23" s="182" t="s">
        <v>12</v>
      </c>
      <c r="E23" s="181">
        <v>372778.88691078802</v>
      </c>
      <c r="F23" s="181">
        <v>36967.002338593178</v>
      </c>
      <c r="G23" s="181"/>
      <c r="H23" s="173"/>
      <c r="I23" s="146"/>
      <c r="J23" s="146"/>
      <c r="K23" s="146"/>
      <c r="L23" s="146"/>
      <c r="M23" s="146"/>
    </row>
    <row r="24" spans="1:13" x14ac:dyDescent="0.25">
      <c r="A24" s="146"/>
      <c r="B24" s="146"/>
      <c r="C24" s="132"/>
      <c r="D24" s="182" t="s">
        <v>13</v>
      </c>
      <c r="E24" s="181">
        <v>12391.858460514994</v>
      </c>
      <c r="F24" s="181">
        <v>890.54895389615342</v>
      </c>
      <c r="G24" s="181"/>
      <c r="H24" s="173"/>
      <c r="I24" s="146"/>
      <c r="J24" s="146"/>
      <c r="K24" s="146"/>
      <c r="L24" s="146"/>
      <c r="M24" s="146"/>
    </row>
    <row r="25" spans="1:13" x14ac:dyDescent="0.25">
      <c r="A25" s="146"/>
      <c r="B25" s="146"/>
      <c r="C25" s="132"/>
      <c r="D25" s="182" t="s">
        <v>14</v>
      </c>
      <c r="E25" s="181">
        <v>4945.8974836835923</v>
      </c>
      <c r="F25" s="181">
        <v>110.29473305642476</v>
      </c>
      <c r="G25" s="181"/>
      <c r="H25" s="173"/>
      <c r="I25" s="146"/>
      <c r="J25" s="146"/>
      <c r="K25" s="146"/>
      <c r="L25" s="146"/>
      <c r="M25" s="146"/>
    </row>
    <row r="26" spans="1:13" x14ac:dyDescent="0.25">
      <c r="A26" s="146"/>
      <c r="B26" s="146"/>
      <c r="C26" s="119"/>
      <c r="D26" s="182" t="s">
        <v>15</v>
      </c>
      <c r="E26" s="181">
        <v>3.0241893569273812</v>
      </c>
      <c r="F26" s="183">
        <v>0</v>
      </c>
      <c r="G26" s="181"/>
      <c r="H26" s="173"/>
      <c r="I26" s="146"/>
      <c r="J26" s="146"/>
      <c r="K26" s="146"/>
      <c r="L26" s="146"/>
      <c r="M26" s="146"/>
    </row>
    <row r="27" spans="1:13" x14ac:dyDescent="0.25">
      <c r="A27" s="146"/>
      <c r="B27" s="146"/>
      <c r="C27" s="119"/>
      <c r="D27" s="181"/>
      <c r="E27" s="181">
        <f>SUM(E23:E26)</f>
        <v>390119.66704434354</v>
      </c>
      <c r="F27" s="181"/>
      <c r="G27" s="181"/>
      <c r="H27" s="173"/>
      <c r="I27" s="146"/>
      <c r="J27" s="146"/>
      <c r="K27" s="146"/>
      <c r="L27" s="146"/>
      <c r="M27" s="146"/>
    </row>
    <row r="28" spans="1:13" x14ac:dyDescent="0.25">
      <c r="A28" s="146"/>
      <c r="B28" s="146"/>
      <c r="C28" s="119"/>
      <c r="D28" s="181"/>
      <c r="E28" s="181"/>
      <c r="F28" s="181"/>
      <c r="G28" s="181"/>
      <c r="H28" s="173"/>
      <c r="I28" s="146"/>
      <c r="J28" s="146"/>
      <c r="K28" s="146"/>
      <c r="L28" s="146"/>
      <c r="M28" s="146"/>
    </row>
    <row r="29" spans="1:13" x14ac:dyDescent="0.25">
      <c r="A29" s="146"/>
      <c r="B29" s="146"/>
      <c r="C29" s="146"/>
      <c r="D29" s="180"/>
      <c r="E29" s="180"/>
      <c r="F29" s="180"/>
      <c r="G29" s="180"/>
      <c r="H29" s="173"/>
      <c r="I29" s="146"/>
      <c r="J29" s="146"/>
      <c r="K29" s="146"/>
      <c r="L29" s="146"/>
      <c r="M29" s="146"/>
    </row>
    <row r="30" spans="1:13" x14ac:dyDescent="0.25">
      <c r="A30" s="146"/>
      <c r="B30" s="146"/>
      <c r="C30" s="146"/>
      <c r="D30" s="173"/>
      <c r="E30" s="173"/>
      <c r="F30" s="173"/>
      <c r="G30" s="173"/>
      <c r="H30" s="173"/>
      <c r="I30" s="146"/>
      <c r="J30" s="146"/>
      <c r="K30" s="146"/>
      <c r="L30" s="146"/>
      <c r="M30" s="146"/>
    </row>
    <row r="31" spans="1:13" x14ac:dyDescent="0.25">
      <c r="A31" s="146"/>
      <c r="B31" s="146"/>
      <c r="C31" s="146"/>
      <c r="D31" s="173"/>
      <c r="E31" s="173"/>
      <c r="F31" s="173"/>
      <c r="G31" s="173"/>
      <c r="H31" s="173"/>
      <c r="I31" s="146"/>
      <c r="J31" s="146"/>
      <c r="K31" s="146"/>
      <c r="L31" s="146"/>
      <c r="M31" s="146"/>
    </row>
    <row r="32" spans="1:13" x14ac:dyDescent="0.25">
      <c r="A32" s="146"/>
      <c r="B32" s="146"/>
      <c r="C32" s="146"/>
      <c r="D32" s="173"/>
      <c r="E32" s="173"/>
      <c r="F32" s="173"/>
      <c r="G32" s="173"/>
      <c r="H32" s="173"/>
      <c r="I32" s="146"/>
      <c r="J32" s="146"/>
      <c r="K32" s="146"/>
      <c r="L32" s="146"/>
      <c r="M32" s="146"/>
    </row>
    <row r="33" spans="1:16" x14ac:dyDescent="0.25">
      <c r="A33" s="146"/>
      <c r="B33" s="146"/>
      <c r="C33" s="146"/>
      <c r="I33" s="146"/>
      <c r="J33" s="146"/>
      <c r="K33" s="146"/>
      <c r="L33" s="146"/>
      <c r="M33" s="146"/>
    </row>
    <row r="34" spans="1:16" x14ac:dyDescent="0.25">
      <c r="A34" s="146"/>
      <c r="B34" s="146"/>
      <c r="C34" s="146"/>
      <c r="I34" s="146"/>
      <c r="J34" s="146"/>
      <c r="K34" s="146"/>
      <c r="L34" s="146"/>
      <c r="M34" s="146"/>
    </row>
    <row r="35" spans="1:16" x14ac:dyDescent="0.25">
      <c r="A35" s="146"/>
      <c r="B35" s="146"/>
      <c r="C35" s="146"/>
      <c r="I35" s="146"/>
      <c r="J35" s="146"/>
      <c r="K35" s="146"/>
      <c r="L35" s="146"/>
      <c r="M35" s="146"/>
    </row>
    <row r="36" spans="1:16" x14ac:dyDescent="0.25">
      <c r="A36" s="146"/>
      <c r="B36" s="146"/>
      <c r="C36" s="146"/>
      <c r="I36" s="146"/>
      <c r="J36" s="146"/>
      <c r="K36" s="146"/>
      <c r="L36" s="146"/>
      <c r="M36" s="146"/>
    </row>
    <row r="37" spans="1:16" x14ac:dyDescent="0.25">
      <c r="A37" s="146"/>
      <c r="B37" s="146"/>
      <c r="C37" s="146"/>
      <c r="D37" s="146"/>
      <c r="E37" s="146"/>
      <c r="F37" s="146"/>
      <c r="G37" s="146"/>
      <c r="H37" s="146"/>
      <c r="I37" s="146"/>
      <c r="J37" s="146"/>
      <c r="K37" s="146"/>
      <c r="L37" s="146"/>
      <c r="M37" s="146"/>
      <c r="P37" s="143" t="s">
        <v>0</v>
      </c>
    </row>
    <row r="38" spans="1:16" x14ac:dyDescent="0.25">
      <c r="A38" s="146"/>
      <c r="B38" s="146"/>
      <c r="C38" s="146"/>
      <c r="D38" s="146"/>
      <c r="E38" s="146"/>
      <c r="F38" s="146"/>
      <c r="G38" s="146"/>
      <c r="H38" s="146"/>
      <c r="I38" s="146"/>
      <c r="J38" s="146"/>
      <c r="K38" s="146"/>
      <c r="L38" s="146"/>
      <c r="M38" s="146"/>
    </row>
    <row r="39" spans="1:16" x14ac:dyDescent="0.25">
      <c r="A39" s="146"/>
      <c r="B39" s="146"/>
      <c r="C39" s="146"/>
      <c r="D39" s="146"/>
      <c r="E39" s="146"/>
      <c r="F39" s="146"/>
      <c r="G39" s="146"/>
      <c r="H39" s="146"/>
      <c r="I39" s="146"/>
      <c r="J39" s="146"/>
      <c r="K39" s="146"/>
      <c r="L39" s="146"/>
      <c r="M39" s="146"/>
    </row>
    <row r="40" spans="1:16" x14ac:dyDescent="0.25">
      <c r="A40" s="146"/>
      <c r="B40" s="146"/>
      <c r="C40" s="146"/>
      <c r="D40" s="146"/>
      <c r="E40" s="146"/>
      <c r="F40" s="146"/>
      <c r="G40" s="146"/>
      <c r="H40" s="146"/>
      <c r="I40" s="146"/>
      <c r="J40" s="146"/>
      <c r="K40" s="146"/>
      <c r="L40" s="146"/>
      <c r="M40" s="146"/>
    </row>
    <row r="41" spans="1:16" x14ac:dyDescent="0.25">
      <c r="A41" s="146"/>
      <c r="B41" s="146"/>
      <c r="H41" s="146"/>
      <c r="I41" s="146"/>
      <c r="J41" s="146"/>
      <c r="K41" s="146"/>
      <c r="L41" s="146"/>
      <c r="M41" s="146"/>
    </row>
    <row r="42" spans="1:16" x14ac:dyDescent="0.25">
      <c r="A42" s="146"/>
      <c r="B42" s="146"/>
      <c r="H42" s="146"/>
      <c r="I42" s="146"/>
      <c r="J42" s="146"/>
      <c r="K42" s="146"/>
      <c r="L42" s="146"/>
      <c r="M42" s="146"/>
    </row>
    <row r="43" spans="1:16" x14ac:dyDescent="0.25">
      <c r="A43" s="146"/>
      <c r="B43" s="146"/>
      <c r="H43" s="146"/>
      <c r="I43" s="146"/>
      <c r="J43" s="146"/>
      <c r="K43" s="146"/>
      <c r="L43" s="146"/>
      <c r="M43" s="146"/>
    </row>
    <row r="44" spans="1:16" x14ac:dyDescent="0.25">
      <c r="A44" s="146"/>
      <c r="B44" s="146"/>
      <c r="H44" s="146"/>
      <c r="I44" s="146"/>
      <c r="J44" s="81"/>
      <c r="K44" s="81"/>
      <c r="L44" s="146"/>
      <c r="M44" s="146"/>
    </row>
    <row r="45" spans="1:16" x14ac:dyDescent="0.25">
      <c r="A45" s="146"/>
      <c r="B45" s="146"/>
      <c r="H45" s="146"/>
      <c r="I45" s="146"/>
      <c r="J45" s="144"/>
      <c r="K45" s="144"/>
      <c r="L45" s="146"/>
      <c r="M45" s="146"/>
    </row>
    <row r="46" spans="1:16" x14ac:dyDescent="0.25">
      <c r="A46" s="146"/>
      <c r="B46" s="146"/>
      <c r="H46" s="146"/>
      <c r="I46" s="146"/>
      <c r="J46" s="144"/>
      <c r="K46" s="144"/>
      <c r="L46" s="146"/>
      <c r="M46" s="146"/>
    </row>
    <row r="47" spans="1:16" x14ac:dyDescent="0.25">
      <c r="J47" s="144"/>
      <c r="K47" s="81"/>
    </row>
    <row r="48" spans="1:16" x14ac:dyDescent="0.25">
      <c r="J48" s="81"/>
      <c r="K48" s="148"/>
    </row>
    <row r="50" spans="1:9" x14ac:dyDescent="0.25">
      <c r="D50" s="147"/>
      <c r="E50" s="147"/>
      <c r="F50" s="147"/>
      <c r="G50" s="147"/>
      <c r="H50" s="147"/>
      <c r="I50" s="147"/>
    </row>
    <row r="51" spans="1:9" x14ac:dyDescent="0.25">
      <c r="D51" s="147"/>
      <c r="E51" s="147"/>
      <c r="F51" s="147"/>
      <c r="G51" s="147"/>
      <c r="H51" s="147"/>
      <c r="I51" s="147"/>
    </row>
    <row r="52" spans="1:9" x14ac:dyDescent="0.25">
      <c r="A52" s="85"/>
      <c r="B52" s="85"/>
      <c r="C52" s="85"/>
    </row>
    <row r="53" spans="1:9" x14ac:dyDescent="0.25">
      <c r="A53" s="85"/>
      <c r="B53" s="85"/>
      <c r="C53" s="85"/>
    </row>
    <row r="54" spans="1:9" x14ac:dyDescent="0.25">
      <c r="A54" s="85"/>
      <c r="B54" s="85"/>
      <c r="C54" s="85"/>
    </row>
    <row r="55" spans="1:9" x14ac:dyDescent="0.25">
      <c r="A55" s="85"/>
      <c r="B55" s="85"/>
      <c r="C55" s="85"/>
    </row>
    <row r="56" spans="1:9" x14ac:dyDescent="0.25">
      <c r="A56" s="85"/>
      <c r="B56" s="85"/>
      <c r="C56" s="85"/>
    </row>
  </sheetData>
  <hyperlinks>
    <hyperlink ref="R8" location="ÍNDICE!A1" display="ÍNDICE" xr:uid="{00000000-0004-0000-7300-000000000000}"/>
    <hyperlink ref="R9" location="'T59'!A1" display="TABLA" xr:uid="{00000000-0004-0000-7300-000001000000}"/>
  </hyperlinks>
  <printOptions horizontalCentered="1" verticalCentered="1"/>
  <pageMargins left="0.74803149606299213" right="0.74803149606299213" top="0.78740157480314965" bottom="0.78740157480314965" header="0" footer="0"/>
  <pageSetup paperSize="9" orientation="landscape" r:id="rId1"/>
  <headerFooter alignWithMargins="0"/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400-000000000000}">
  <dimension ref="A1:S55"/>
  <sheetViews>
    <sheetView showGridLines="0" zoomScaleNormal="100" workbookViewId="0"/>
  </sheetViews>
  <sheetFormatPr baseColWidth="10" defaultColWidth="11.44140625" defaultRowHeight="13.2" x14ac:dyDescent="0.25"/>
  <cols>
    <col min="1" max="3" width="11.44140625" style="146"/>
    <col min="4" max="7" width="11.44140625" style="146" customWidth="1"/>
    <col min="8" max="12" width="11.44140625" style="146"/>
    <col min="13" max="17" width="11.44140625" style="146" customWidth="1"/>
    <col min="18" max="16384" width="11.44140625" style="146"/>
  </cols>
  <sheetData>
    <row r="1" spans="1:19" s="85" customFormat="1" x14ac:dyDescent="0.25">
      <c r="S1"/>
    </row>
    <row r="2" spans="1:19" s="85" customFormat="1" x14ac:dyDescent="0.25">
      <c r="S2"/>
    </row>
    <row r="3" spans="1:19" s="85" customFormat="1" x14ac:dyDescent="0.25">
      <c r="S3"/>
    </row>
    <row r="4" spans="1:19" s="85" customFormat="1" x14ac:dyDescent="0.25">
      <c r="S4"/>
    </row>
    <row r="5" spans="1:19" s="85" customFormat="1" x14ac:dyDescent="0.25">
      <c r="S5"/>
    </row>
    <row r="6" spans="1:19" s="85" customFormat="1" x14ac:dyDescent="0.25"/>
    <row r="7" spans="1:19" s="85" customFormat="1" x14ac:dyDescent="0.25"/>
    <row r="9" spans="1:19" ht="18" customHeight="1" x14ac:dyDescent="0.25">
      <c r="R9" s="207" t="s">
        <v>651</v>
      </c>
    </row>
    <row r="10" spans="1:19" ht="18" customHeight="1" x14ac:dyDescent="0.25">
      <c r="B10" s="177"/>
      <c r="C10" s="177"/>
      <c r="D10" s="177"/>
      <c r="E10" s="177"/>
      <c r="F10" s="177"/>
      <c r="G10" s="177"/>
      <c r="H10" s="177"/>
      <c r="I10" s="177"/>
      <c r="J10" s="177"/>
      <c r="K10" s="177"/>
      <c r="L10" s="143"/>
      <c r="M10" s="85"/>
      <c r="R10" s="207" t="s">
        <v>653</v>
      </c>
    </row>
    <row r="11" spans="1:19" x14ac:dyDescent="0.25">
      <c r="B11" s="177"/>
      <c r="C11" s="177"/>
      <c r="D11" s="177"/>
      <c r="E11" s="177"/>
      <c r="F11" s="177"/>
      <c r="G11" s="177"/>
      <c r="H11" s="177"/>
      <c r="I11" s="177"/>
      <c r="J11" s="177"/>
      <c r="K11" s="177"/>
      <c r="M11" s="85"/>
    </row>
    <row r="12" spans="1:19" x14ac:dyDescent="0.25"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81"/>
      <c r="M12" s="85"/>
    </row>
    <row r="13" spans="1:19" x14ac:dyDescent="0.25">
      <c r="B13" s="177"/>
      <c r="C13" s="177"/>
      <c r="D13" s="177"/>
      <c r="E13" s="177"/>
      <c r="F13" s="177"/>
      <c r="G13" s="177"/>
      <c r="H13" s="177"/>
      <c r="I13" s="177"/>
      <c r="J13" s="177"/>
      <c r="K13" s="177"/>
    </row>
    <row r="14" spans="1:19" x14ac:dyDescent="0.25">
      <c r="B14" s="177"/>
      <c r="C14" s="177"/>
      <c r="D14" s="177"/>
      <c r="E14" s="177"/>
      <c r="F14" s="177"/>
      <c r="G14" s="177"/>
      <c r="H14" s="177"/>
      <c r="I14" s="177"/>
      <c r="J14" s="177"/>
      <c r="K14" s="177"/>
    </row>
    <row r="15" spans="1:19" x14ac:dyDescent="0.25">
      <c r="A15" s="132"/>
      <c r="B15" s="185"/>
      <c r="C15" s="185"/>
      <c r="D15" s="185"/>
      <c r="E15" s="185"/>
      <c r="F15" s="185"/>
      <c r="G15" s="185"/>
      <c r="H15" s="185"/>
      <c r="I15" s="185"/>
      <c r="J15" s="177"/>
      <c r="K15" s="177"/>
    </row>
    <row r="16" spans="1:19" x14ac:dyDescent="0.25">
      <c r="A16" s="132"/>
      <c r="B16" s="185"/>
      <c r="C16" s="185"/>
      <c r="D16" s="185"/>
      <c r="E16" s="185"/>
      <c r="F16" s="185"/>
      <c r="G16" s="185"/>
      <c r="H16" s="185"/>
      <c r="I16" s="185"/>
      <c r="J16" s="177"/>
      <c r="K16" s="177"/>
    </row>
    <row r="17" spans="1:11" x14ac:dyDescent="0.25">
      <c r="A17" s="132"/>
      <c r="B17" s="185"/>
      <c r="C17" s="185"/>
      <c r="D17" s="185"/>
      <c r="E17" s="185"/>
      <c r="F17" s="185"/>
      <c r="G17" s="185"/>
      <c r="H17" s="185"/>
      <c r="I17" s="185"/>
      <c r="J17" s="184"/>
      <c r="K17" s="184"/>
    </row>
    <row r="18" spans="1:11" x14ac:dyDescent="0.25">
      <c r="A18" s="132"/>
      <c r="B18" s="185"/>
      <c r="C18" s="185"/>
      <c r="D18" s="185"/>
      <c r="E18" s="185"/>
      <c r="F18" s="185"/>
      <c r="G18" s="185"/>
      <c r="H18" s="185"/>
      <c r="I18" s="185"/>
      <c r="J18" s="184"/>
      <c r="K18" s="184"/>
    </row>
    <row r="19" spans="1:11" x14ac:dyDescent="0.25">
      <c r="A19" s="132"/>
      <c r="B19" s="185"/>
      <c r="C19" s="185"/>
      <c r="D19" s="185"/>
      <c r="E19" s="185"/>
      <c r="F19" s="185"/>
      <c r="G19" s="185"/>
      <c r="H19" s="185"/>
      <c r="I19" s="185"/>
      <c r="J19" s="184"/>
      <c r="K19" s="184"/>
    </row>
    <row r="20" spans="1:11" x14ac:dyDescent="0.25">
      <c r="A20" s="132"/>
      <c r="B20" s="185"/>
      <c r="C20" s="185"/>
      <c r="D20" s="185"/>
      <c r="E20" s="185"/>
      <c r="F20" s="185"/>
      <c r="G20" s="185"/>
      <c r="H20" s="185"/>
      <c r="I20" s="185"/>
      <c r="J20" s="184"/>
      <c r="K20" s="184"/>
    </row>
    <row r="21" spans="1:11" x14ac:dyDescent="0.25">
      <c r="A21" s="132"/>
      <c r="B21" s="185"/>
      <c r="C21" s="178"/>
      <c r="D21" s="178" t="s">
        <v>274</v>
      </c>
      <c r="E21" s="178" t="s">
        <v>273</v>
      </c>
      <c r="F21" s="178" t="s">
        <v>269</v>
      </c>
      <c r="G21" s="178" t="s">
        <v>275</v>
      </c>
      <c r="H21" s="132"/>
      <c r="I21" s="132"/>
      <c r="J21" s="184"/>
      <c r="K21" s="184"/>
    </row>
    <row r="22" spans="1:11" ht="14.4" x14ac:dyDescent="0.25">
      <c r="A22" s="132"/>
      <c r="B22" s="185"/>
      <c r="C22" s="178" t="s">
        <v>12</v>
      </c>
      <c r="D22" s="179">
        <v>99383.236637313443</v>
      </c>
      <c r="E22" s="179">
        <v>34817.433730408979</v>
      </c>
      <c r="F22" s="179">
        <v>30291.436257382084</v>
      </c>
      <c r="G22" s="179">
        <v>22330.57817306534</v>
      </c>
      <c r="H22" s="132"/>
      <c r="I22" s="132"/>
      <c r="J22" s="184"/>
      <c r="K22" s="184"/>
    </row>
    <row r="23" spans="1:11" ht="14.4" x14ac:dyDescent="0.25">
      <c r="A23" s="132"/>
      <c r="B23" s="185"/>
      <c r="C23" s="178" t="s">
        <v>13</v>
      </c>
      <c r="D23" s="179">
        <v>90707.024881134159</v>
      </c>
      <c r="E23" s="179">
        <v>14359.711187386831</v>
      </c>
      <c r="F23" s="179">
        <v>9220.2924340025947</v>
      </c>
      <c r="G23" s="179">
        <v>53631.829473468941</v>
      </c>
      <c r="H23" s="132"/>
      <c r="I23" s="132"/>
      <c r="J23" s="184"/>
      <c r="K23" s="184"/>
    </row>
    <row r="24" spans="1:11" ht="14.4" x14ac:dyDescent="0.25">
      <c r="A24" s="132"/>
      <c r="B24" s="185"/>
      <c r="C24" s="178" t="s">
        <v>14</v>
      </c>
      <c r="D24" s="179">
        <v>19754.941991552227</v>
      </c>
      <c r="E24" s="179">
        <v>550.10178151870605</v>
      </c>
      <c r="F24" s="179">
        <v>64.52310017153674</v>
      </c>
      <c r="G24" s="179">
        <v>4076.4022668289062</v>
      </c>
      <c r="H24" s="132"/>
      <c r="I24" s="132"/>
      <c r="J24" s="184"/>
      <c r="K24" s="184"/>
    </row>
    <row r="25" spans="1:11" ht="14.4" x14ac:dyDescent="0.25">
      <c r="A25" s="132"/>
      <c r="B25" s="185"/>
      <c r="C25" s="178" t="s">
        <v>15</v>
      </c>
      <c r="D25" s="179">
        <v>145.22150974507852</v>
      </c>
      <c r="E25" s="179">
        <v>0</v>
      </c>
      <c r="F25" s="179">
        <v>6.7407455424033333</v>
      </c>
      <c r="G25" s="179">
        <v>72.068515031029804</v>
      </c>
      <c r="H25" s="132"/>
      <c r="I25" s="132"/>
      <c r="J25" s="184"/>
      <c r="K25" s="184"/>
    </row>
    <row r="26" spans="1:11" x14ac:dyDescent="0.25">
      <c r="A26" s="132"/>
      <c r="B26" s="185"/>
      <c r="C26" s="185"/>
      <c r="D26" s="185"/>
      <c r="E26" s="185"/>
      <c r="F26" s="185"/>
      <c r="G26" s="185"/>
      <c r="H26" s="185"/>
      <c r="I26" s="185"/>
      <c r="J26" s="184"/>
      <c r="K26" s="184"/>
    </row>
    <row r="27" spans="1:11" x14ac:dyDescent="0.25">
      <c r="A27" s="132"/>
      <c r="B27" s="185"/>
      <c r="C27" s="185"/>
      <c r="D27" s="185"/>
      <c r="E27" s="185"/>
      <c r="F27" s="185"/>
      <c r="G27" s="185"/>
      <c r="H27" s="185"/>
      <c r="I27" s="185"/>
      <c r="J27" s="184"/>
      <c r="K27" s="184"/>
    </row>
    <row r="28" spans="1:11" x14ac:dyDescent="0.25">
      <c r="B28" s="177"/>
      <c r="C28" s="184"/>
      <c r="D28" s="184"/>
      <c r="E28" s="184"/>
      <c r="F28" s="184"/>
      <c r="G28" s="184"/>
      <c r="H28" s="184"/>
      <c r="I28" s="184"/>
      <c r="J28" s="184"/>
      <c r="K28" s="184"/>
    </row>
    <row r="29" spans="1:11" x14ac:dyDescent="0.25">
      <c r="B29" s="177"/>
      <c r="C29" s="184"/>
      <c r="D29" s="184"/>
      <c r="E29" s="184"/>
      <c r="F29" s="184"/>
      <c r="G29" s="184"/>
      <c r="H29" s="184"/>
      <c r="I29" s="184"/>
      <c r="J29" s="184"/>
      <c r="K29" s="184"/>
    </row>
    <row r="30" spans="1:11" x14ac:dyDescent="0.25">
      <c r="C30" s="130"/>
      <c r="D30" s="130"/>
      <c r="E30" s="130"/>
      <c r="F30" s="130"/>
      <c r="G30" s="130"/>
      <c r="H30" s="130"/>
      <c r="I30" s="130"/>
      <c r="J30" s="130"/>
      <c r="K30" s="130"/>
    </row>
    <row r="31" spans="1:11" x14ac:dyDescent="0.25">
      <c r="C31" s="130"/>
      <c r="D31" s="130"/>
      <c r="E31" s="130"/>
      <c r="F31" s="130"/>
      <c r="G31" s="130"/>
      <c r="H31" s="130"/>
      <c r="I31" s="130"/>
      <c r="J31" s="130"/>
      <c r="K31" s="130"/>
    </row>
    <row r="44" spans="10:13" ht="14.4" x14ac:dyDescent="0.25">
      <c r="J44" s="151"/>
      <c r="K44" s="151"/>
      <c r="L44" s="151"/>
      <c r="M44" s="151"/>
    </row>
    <row r="45" spans="10:13" ht="14.4" x14ac:dyDescent="0.25">
      <c r="J45" s="151"/>
      <c r="K45" s="151"/>
      <c r="L45" s="151"/>
      <c r="M45" s="151"/>
    </row>
    <row r="46" spans="10:13" ht="14.4" x14ac:dyDescent="0.25">
      <c r="J46" s="151"/>
      <c r="K46" s="151"/>
      <c r="L46" s="151"/>
      <c r="M46" s="151"/>
    </row>
    <row r="47" spans="10:13" ht="14.4" x14ac:dyDescent="0.25">
      <c r="J47" s="151"/>
      <c r="K47" s="151"/>
      <c r="L47" s="151"/>
      <c r="M47" s="151"/>
    </row>
    <row r="50" spans="3:7" x14ac:dyDescent="0.25">
      <c r="C50" s="150"/>
      <c r="D50" s="149"/>
      <c r="E50" s="149"/>
      <c r="F50" s="149"/>
      <c r="G50" s="149"/>
    </row>
    <row r="51" spans="3:7" x14ac:dyDescent="0.25">
      <c r="C51" s="85"/>
      <c r="D51" s="85"/>
      <c r="E51" s="85"/>
      <c r="F51" s="85"/>
      <c r="G51" s="85"/>
    </row>
    <row r="52" spans="3:7" x14ac:dyDescent="0.25">
      <c r="C52" s="85"/>
      <c r="D52" s="85"/>
      <c r="E52" s="85"/>
      <c r="F52" s="85"/>
      <c r="G52" s="85"/>
    </row>
    <row r="53" spans="3:7" x14ac:dyDescent="0.25">
      <c r="C53" s="85"/>
      <c r="D53" s="85"/>
      <c r="E53" s="85"/>
      <c r="F53" s="85"/>
      <c r="G53" s="85"/>
    </row>
    <row r="54" spans="3:7" x14ac:dyDescent="0.25">
      <c r="C54" s="85"/>
      <c r="D54" s="85"/>
      <c r="E54" s="85"/>
      <c r="F54" s="85"/>
      <c r="G54" s="85"/>
    </row>
    <row r="55" spans="3:7" x14ac:dyDescent="0.25">
      <c r="C55" s="85"/>
      <c r="D55" s="85"/>
      <c r="E55" s="85"/>
      <c r="F55" s="85"/>
      <c r="G55" s="85"/>
    </row>
  </sheetData>
  <hyperlinks>
    <hyperlink ref="R9" location="ÍNDICE!A1" display="ÍNDICE" xr:uid="{00000000-0004-0000-7400-000000000000}"/>
    <hyperlink ref="R10" location="'T60'!A1" display="TABLA" xr:uid="{00000000-0004-0000-7400-000001000000}"/>
  </hyperlinks>
  <pageMargins left="0.75" right="0.75" top="1" bottom="1" header="0" footer="0"/>
  <pageSetup paperSize="9" orientation="landscape" horizontalDpi="1200" verticalDpi="1200" r:id="rId1"/>
  <headerFooter alignWithMargins="0"/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500-000000000000}">
  <dimension ref="B1:T81"/>
  <sheetViews>
    <sheetView showGridLines="0" zoomScaleNormal="100" workbookViewId="0"/>
  </sheetViews>
  <sheetFormatPr baseColWidth="10" defaultColWidth="11.44140625" defaultRowHeight="13.2" x14ac:dyDescent="0.25"/>
  <cols>
    <col min="1" max="2" width="11.44140625" style="146"/>
    <col min="3" max="5" width="11.44140625" style="146" customWidth="1"/>
    <col min="6" max="10" width="11.44140625" style="146"/>
    <col min="11" max="17" width="11.44140625" style="146" customWidth="1"/>
    <col min="18" max="16384" width="11.44140625" style="146"/>
  </cols>
  <sheetData>
    <row r="1" spans="13:20" s="85" customFormat="1" x14ac:dyDescent="0.25">
      <c r="S1"/>
    </row>
    <row r="2" spans="13:20" s="85" customFormat="1" x14ac:dyDescent="0.25">
      <c r="S2"/>
    </row>
    <row r="3" spans="13:20" s="85" customFormat="1" x14ac:dyDescent="0.25">
      <c r="S3"/>
    </row>
    <row r="4" spans="13:20" s="85" customFormat="1" x14ac:dyDescent="0.25">
      <c r="S4"/>
    </row>
    <row r="5" spans="13:20" s="85" customFormat="1" x14ac:dyDescent="0.25">
      <c r="S5"/>
    </row>
    <row r="6" spans="13:20" s="85" customFormat="1" x14ac:dyDescent="0.25"/>
    <row r="7" spans="13:20" s="85" customFormat="1" x14ac:dyDescent="0.25"/>
    <row r="8" spans="13:20" ht="18" customHeight="1" x14ac:dyDescent="0.25">
      <c r="R8" s="207" t="s">
        <v>651</v>
      </c>
    </row>
    <row r="9" spans="13:20" ht="18" customHeight="1" x14ac:dyDescent="0.25">
      <c r="R9" s="207" t="s">
        <v>653</v>
      </c>
    </row>
    <row r="10" spans="13:20" ht="13.8" x14ac:dyDescent="0.25">
      <c r="S10" s="60"/>
    </row>
    <row r="12" spans="13:20" x14ac:dyDescent="0.25">
      <c r="M12" s="173"/>
      <c r="N12" s="173"/>
      <c r="O12" s="173"/>
      <c r="P12" s="173"/>
      <c r="Q12" s="173"/>
      <c r="R12" s="173"/>
      <c r="S12" s="173"/>
      <c r="T12" s="173"/>
    </row>
    <row r="13" spans="13:20" x14ac:dyDescent="0.25">
      <c r="M13" s="173"/>
      <c r="N13" s="173"/>
      <c r="O13" s="173"/>
      <c r="P13" s="173"/>
      <c r="Q13" s="173"/>
      <c r="R13" s="173"/>
      <c r="S13" s="173"/>
      <c r="T13" s="173"/>
    </row>
    <row r="14" spans="13:20" x14ac:dyDescent="0.25">
      <c r="M14" s="173"/>
      <c r="N14" s="174"/>
      <c r="O14" s="174"/>
      <c r="P14" s="174"/>
      <c r="Q14" s="174"/>
      <c r="R14" s="174"/>
      <c r="S14" s="173"/>
      <c r="T14" s="173"/>
    </row>
    <row r="15" spans="13:20" x14ac:dyDescent="0.25">
      <c r="M15" s="188"/>
      <c r="N15" s="188"/>
      <c r="O15" s="188"/>
      <c r="P15" s="188"/>
      <c r="Q15" s="188"/>
      <c r="R15" s="174"/>
      <c r="S15" s="173"/>
      <c r="T15" s="173"/>
    </row>
    <row r="16" spans="13:20" x14ac:dyDescent="0.25">
      <c r="M16" s="188"/>
      <c r="N16" s="132"/>
      <c r="O16" s="174"/>
      <c r="P16" s="174"/>
      <c r="Q16" s="174"/>
      <c r="R16" s="174"/>
      <c r="S16" s="173"/>
      <c r="T16" s="173"/>
    </row>
    <row r="17" spans="3:20" x14ac:dyDescent="0.25">
      <c r="M17" s="188"/>
      <c r="N17" s="174"/>
      <c r="O17" s="174"/>
      <c r="P17" s="174"/>
      <c r="Q17" s="174"/>
      <c r="R17" s="174"/>
      <c r="S17" s="173"/>
      <c r="T17" s="173"/>
    </row>
    <row r="18" spans="3:20" ht="14.4" x14ac:dyDescent="0.25">
      <c r="M18" s="188"/>
      <c r="N18" s="174"/>
      <c r="O18" s="175" t="s">
        <v>640</v>
      </c>
      <c r="P18" s="176">
        <v>2971838.3056227877</v>
      </c>
      <c r="Q18" s="174"/>
      <c r="R18" s="174"/>
      <c r="S18" s="173"/>
      <c r="T18" s="173"/>
    </row>
    <row r="19" spans="3:20" ht="14.4" x14ac:dyDescent="0.25">
      <c r="M19" s="188"/>
      <c r="N19" s="174"/>
      <c r="O19" s="175" t="s">
        <v>641</v>
      </c>
      <c r="P19" s="176">
        <v>3927708.0765845324</v>
      </c>
      <c r="Q19" s="174"/>
      <c r="R19" s="174"/>
      <c r="S19" s="173"/>
      <c r="T19" s="173"/>
    </row>
    <row r="20" spans="3:20" ht="14.4" x14ac:dyDescent="0.25">
      <c r="M20" s="188"/>
      <c r="N20" s="174"/>
      <c r="O20" s="175" t="s">
        <v>642</v>
      </c>
      <c r="P20" s="176">
        <v>814010.99629569147</v>
      </c>
      <c r="Q20" s="174"/>
      <c r="R20" s="174"/>
      <c r="S20" s="173"/>
      <c r="T20" s="173"/>
    </row>
    <row r="21" spans="3:20" ht="14.4" x14ac:dyDescent="0.25">
      <c r="M21" s="188"/>
      <c r="N21" s="174"/>
      <c r="O21" s="175" t="s">
        <v>644</v>
      </c>
      <c r="P21" s="176">
        <v>4392.9783683079768</v>
      </c>
      <c r="Q21" s="174"/>
      <c r="R21" s="174"/>
      <c r="S21" s="173"/>
      <c r="T21" s="173"/>
    </row>
    <row r="22" spans="3:20" x14ac:dyDescent="0.25">
      <c r="C22" s="180"/>
      <c r="D22" s="180"/>
      <c r="E22" s="180"/>
      <c r="F22" s="180"/>
      <c r="G22" s="180"/>
      <c r="H22" s="180"/>
      <c r="M22" s="188"/>
      <c r="N22" s="174"/>
      <c r="O22" s="174"/>
      <c r="P22" s="174"/>
      <c r="Q22" s="174"/>
      <c r="R22" s="174"/>
      <c r="S22" s="173"/>
      <c r="T22" s="173"/>
    </row>
    <row r="23" spans="3:20" x14ac:dyDescent="0.25">
      <c r="C23" s="180"/>
      <c r="D23" s="180"/>
      <c r="E23" s="180"/>
      <c r="F23" s="180"/>
      <c r="G23" s="180"/>
      <c r="H23" s="180"/>
      <c r="M23" s="188"/>
      <c r="N23" s="174"/>
      <c r="O23" s="174"/>
      <c r="P23" s="174"/>
      <c r="Q23" s="174"/>
      <c r="R23" s="174"/>
      <c r="S23" s="173"/>
      <c r="T23" s="173"/>
    </row>
    <row r="24" spans="3:20" x14ac:dyDescent="0.25">
      <c r="C24" s="180"/>
      <c r="D24" s="180"/>
      <c r="E24" s="180"/>
      <c r="F24" s="180"/>
      <c r="G24" s="180"/>
      <c r="H24" s="180"/>
      <c r="M24" s="173"/>
      <c r="N24" s="174"/>
      <c r="O24" s="174"/>
      <c r="P24" s="174"/>
      <c r="Q24" s="174"/>
      <c r="R24" s="174"/>
      <c r="S24" s="173"/>
      <c r="T24" s="173"/>
    </row>
    <row r="25" spans="3:20" x14ac:dyDescent="0.25">
      <c r="C25" s="186"/>
      <c r="D25" s="186" t="s">
        <v>593</v>
      </c>
      <c r="E25" s="186" t="s">
        <v>176</v>
      </c>
      <c r="F25" s="186" t="s">
        <v>178</v>
      </c>
      <c r="G25" s="186" t="s">
        <v>179</v>
      </c>
      <c r="H25" s="180"/>
      <c r="M25" s="173"/>
      <c r="N25" s="174"/>
      <c r="O25" s="174"/>
      <c r="P25" s="174"/>
      <c r="Q25" s="174"/>
      <c r="R25" s="174"/>
      <c r="S25" s="173"/>
      <c r="T25" s="173"/>
    </row>
    <row r="26" spans="3:20" ht="14.4" x14ac:dyDescent="0.25">
      <c r="C26" s="186" t="s">
        <v>12</v>
      </c>
      <c r="D26" s="187">
        <v>1436713.9329510187</v>
      </c>
      <c r="E26" s="187">
        <v>1426031.4782984895</v>
      </c>
      <c r="F26" s="187">
        <v>95965.215954965592</v>
      </c>
      <c r="G26" s="187">
        <v>13127.67841831081</v>
      </c>
      <c r="H26" s="180"/>
      <c r="M26" s="173"/>
      <c r="N26" s="174"/>
      <c r="O26" s="174"/>
      <c r="P26" s="174"/>
      <c r="Q26" s="174"/>
      <c r="R26" s="174"/>
      <c r="S26" s="173"/>
      <c r="T26" s="173"/>
    </row>
    <row r="27" spans="3:20" ht="14.4" x14ac:dyDescent="0.25">
      <c r="C27" s="186" t="s">
        <v>13</v>
      </c>
      <c r="D27" s="187">
        <v>2013089.4561904818</v>
      </c>
      <c r="E27" s="187">
        <v>1540267.4726725153</v>
      </c>
      <c r="F27" s="187">
        <v>346996.18094761466</v>
      </c>
      <c r="G27" s="187">
        <v>27354.966773915206</v>
      </c>
      <c r="H27" s="180"/>
    </row>
    <row r="28" spans="3:20" ht="14.4" x14ac:dyDescent="0.25">
      <c r="C28" s="186" t="s">
        <v>14</v>
      </c>
      <c r="D28" s="187">
        <v>395494.04075504479</v>
      </c>
      <c r="E28" s="187">
        <v>376366.33389571175</v>
      </c>
      <c r="F28" s="187">
        <v>40763.021513859967</v>
      </c>
      <c r="G28" s="187">
        <v>1387.6001310753857</v>
      </c>
      <c r="H28" s="180"/>
    </row>
    <row r="29" spans="3:20" ht="14.4" x14ac:dyDescent="0.25">
      <c r="C29" s="186" t="s">
        <v>15</v>
      </c>
      <c r="D29" s="187">
        <v>2168.9454027718089</v>
      </c>
      <c r="E29" s="187">
        <v>1937.0869999496088</v>
      </c>
      <c r="F29" s="187">
        <v>244.64047243185317</v>
      </c>
      <c r="G29" s="187">
        <v>42.305493154705005</v>
      </c>
      <c r="H29" s="180"/>
    </row>
    <row r="30" spans="3:20" x14ac:dyDescent="0.25">
      <c r="C30" s="180"/>
      <c r="D30" s="180"/>
      <c r="E30" s="180"/>
      <c r="F30" s="180"/>
      <c r="G30" s="180"/>
      <c r="H30" s="180"/>
    </row>
    <row r="33" spans="18:18" x14ac:dyDescent="0.25">
      <c r="R33" s="85"/>
    </row>
    <row r="34" spans="18:18" x14ac:dyDescent="0.25">
      <c r="R34" s="85"/>
    </row>
    <row r="35" spans="18:18" x14ac:dyDescent="0.25">
      <c r="R35" s="85"/>
    </row>
    <row r="36" spans="18:18" x14ac:dyDescent="0.25">
      <c r="R36" s="85"/>
    </row>
    <row r="69" spans="2:9" x14ac:dyDescent="0.25">
      <c r="I69" s="85"/>
    </row>
    <row r="73" spans="2:9" x14ac:dyDescent="0.25">
      <c r="B73" s="159"/>
      <c r="C73" s="158"/>
      <c r="D73" s="157"/>
      <c r="E73" s="157"/>
      <c r="F73" s="157"/>
      <c r="G73" s="156"/>
    </row>
    <row r="74" spans="2:9" x14ac:dyDescent="0.25">
      <c r="B74" s="155"/>
      <c r="C74" s="154"/>
      <c r="D74" s="154"/>
      <c r="E74" s="154"/>
      <c r="F74" s="154"/>
      <c r="G74" s="154"/>
      <c r="H74" s="153"/>
    </row>
    <row r="76" spans="2:9" x14ac:dyDescent="0.25">
      <c r="B76" s="85"/>
      <c r="C76" s="85"/>
      <c r="D76" s="85"/>
      <c r="E76" s="85"/>
      <c r="F76" s="85"/>
      <c r="G76" s="85"/>
    </row>
    <row r="77" spans="2:9" x14ac:dyDescent="0.25">
      <c r="B77" s="85"/>
      <c r="C77" s="85"/>
      <c r="D77" s="85"/>
      <c r="E77" s="85"/>
      <c r="F77" s="85"/>
      <c r="G77" s="85"/>
    </row>
    <row r="78" spans="2:9" x14ac:dyDescent="0.25">
      <c r="B78" s="85"/>
      <c r="C78" s="85"/>
      <c r="D78" s="85"/>
      <c r="E78" s="85"/>
      <c r="F78" s="85"/>
      <c r="G78" s="85"/>
    </row>
    <row r="79" spans="2:9" x14ac:dyDescent="0.25">
      <c r="B79" s="85"/>
      <c r="C79" s="85"/>
      <c r="D79" s="85"/>
      <c r="E79" s="85"/>
      <c r="F79" s="85"/>
      <c r="G79" s="85"/>
    </row>
    <row r="80" spans="2:9" x14ac:dyDescent="0.25">
      <c r="B80" s="85"/>
      <c r="C80" s="85"/>
      <c r="D80" s="85"/>
      <c r="E80" s="85"/>
      <c r="F80" s="85"/>
      <c r="G80" s="85"/>
    </row>
    <row r="81" spans="2:7" x14ac:dyDescent="0.25">
      <c r="B81" s="85"/>
      <c r="C81" s="85"/>
      <c r="D81" s="85"/>
      <c r="E81" s="85"/>
      <c r="F81" s="85"/>
      <c r="G81" s="85"/>
    </row>
  </sheetData>
  <hyperlinks>
    <hyperlink ref="R8" location="ÍNDICE!A1" display="ÍNDICE" xr:uid="{00000000-0004-0000-7500-000000000000}"/>
    <hyperlink ref="R9" location="'T61'!A1" display="TABLA" xr:uid="{00000000-0004-0000-7500-000001000000}"/>
  </hyperlinks>
  <printOptions horizontalCentered="1" verticalCentered="1"/>
  <pageMargins left="0.39370078740157483" right="0.39370078740157483" top="0.39370078740157483" bottom="0.39370078740157483" header="0" footer="0"/>
  <pageSetup paperSize="9" scale="80" orientation="landscape" r:id="rId1"/>
  <headerFooter alignWithMargins="0"/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600-000000000000}">
  <dimension ref="B1:T72"/>
  <sheetViews>
    <sheetView showGridLines="0" zoomScaleNormal="100" workbookViewId="0"/>
  </sheetViews>
  <sheetFormatPr baseColWidth="10" defaultColWidth="11.44140625" defaultRowHeight="13.2" x14ac:dyDescent="0.25"/>
  <cols>
    <col min="1" max="2" width="11.44140625" style="146"/>
    <col min="3" max="11" width="11.44140625" style="146" customWidth="1"/>
    <col min="12" max="12" width="11.44140625" style="146"/>
    <col min="13" max="13" width="11.44140625" style="146" customWidth="1"/>
    <col min="14" max="16384" width="11.44140625" style="146"/>
  </cols>
  <sheetData>
    <row r="1" spans="3:19" x14ac:dyDescent="0.25">
      <c r="S1"/>
    </row>
    <row r="2" spans="3:19" x14ac:dyDescent="0.25">
      <c r="M2" s="143"/>
      <c r="S2"/>
    </row>
    <row r="3" spans="3:19" ht="13.8" x14ac:dyDescent="0.25">
      <c r="N3" s="60"/>
      <c r="S3"/>
    </row>
    <row r="4" spans="3:19" x14ac:dyDescent="0.25">
      <c r="M4" s="81"/>
      <c r="S4"/>
    </row>
    <row r="8" spans="3:19" ht="18" customHeight="1" x14ac:dyDescent="0.25">
      <c r="R8" s="207" t="s">
        <v>651</v>
      </c>
    </row>
    <row r="9" spans="3:19" ht="18" customHeight="1" x14ac:dyDescent="0.25">
      <c r="C9" s="130"/>
      <c r="D9" s="130"/>
      <c r="E9" s="130"/>
      <c r="F9" s="130"/>
      <c r="G9" s="130"/>
      <c r="H9" s="130"/>
      <c r="I9" s="130"/>
      <c r="J9" s="130"/>
      <c r="R9" s="207" t="s">
        <v>653</v>
      </c>
    </row>
    <row r="10" spans="3:19" x14ac:dyDescent="0.25">
      <c r="C10" s="130"/>
      <c r="D10" s="130"/>
      <c r="E10" s="130"/>
      <c r="F10" s="130"/>
      <c r="G10" s="130"/>
      <c r="H10" s="130"/>
      <c r="I10" s="130"/>
      <c r="J10" s="130"/>
    </row>
    <row r="11" spans="3:19" x14ac:dyDescent="0.25">
      <c r="C11" s="130"/>
      <c r="D11" s="130"/>
      <c r="E11" s="130"/>
      <c r="F11" s="130"/>
      <c r="G11" s="130"/>
      <c r="H11" s="130"/>
      <c r="I11" s="130"/>
      <c r="J11" s="130"/>
    </row>
    <row r="12" spans="3:19" x14ac:dyDescent="0.25">
      <c r="C12" s="130"/>
      <c r="D12" s="130"/>
      <c r="E12" s="130"/>
      <c r="F12" s="130"/>
      <c r="G12" s="130"/>
      <c r="H12" s="130"/>
      <c r="I12" s="130"/>
      <c r="J12" s="130"/>
    </row>
    <row r="13" spans="3:19" x14ac:dyDescent="0.25">
      <c r="C13" s="130"/>
      <c r="D13" s="130"/>
      <c r="E13" s="130"/>
      <c r="F13" s="130"/>
      <c r="G13" s="130"/>
      <c r="H13" s="130"/>
      <c r="I13" s="130"/>
      <c r="J13" s="130"/>
      <c r="N13" s="132"/>
      <c r="O13" s="132"/>
      <c r="P13" s="132"/>
    </row>
    <row r="14" spans="3:19" x14ac:dyDescent="0.25">
      <c r="C14" s="130"/>
      <c r="D14" s="130" t="s">
        <v>594</v>
      </c>
      <c r="E14" s="130" t="s">
        <v>181</v>
      </c>
      <c r="F14" s="130" t="s">
        <v>182</v>
      </c>
      <c r="G14" s="130" t="s">
        <v>183</v>
      </c>
      <c r="H14" s="130" t="s">
        <v>179</v>
      </c>
      <c r="I14" s="130" t="s">
        <v>184</v>
      </c>
      <c r="J14" s="130"/>
      <c r="N14" s="132"/>
      <c r="O14" s="132"/>
      <c r="P14" s="132"/>
    </row>
    <row r="15" spans="3:19" ht="14.4" x14ac:dyDescent="0.25">
      <c r="C15" s="130" t="s">
        <v>12</v>
      </c>
      <c r="D15" s="190">
        <v>13849728.939575447</v>
      </c>
      <c r="E15" s="190">
        <v>7169850.8166578002</v>
      </c>
      <c r="F15" s="190">
        <v>801062.20482203586</v>
      </c>
      <c r="G15" s="190"/>
      <c r="H15" s="190">
        <v>59000</v>
      </c>
      <c r="I15" s="190">
        <v>58812.802614020198</v>
      </c>
      <c r="J15" s="130"/>
      <c r="N15" s="192"/>
      <c r="O15" s="192"/>
      <c r="P15" s="192"/>
      <c r="Q15" s="192"/>
      <c r="R15" s="192"/>
      <c r="S15" s="132"/>
    </row>
    <row r="16" spans="3:19" ht="14.4" x14ac:dyDescent="0.25">
      <c r="C16" s="130" t="s">
        <v>13</v>
      </c>
      <c r="D16" s="190">
        <v>10031963.742846979</v>
      </c>
      <c r="E16" s="190">
        <v>1185819.88433756</v>
      </c>
      <c r="F16" s="190">
        <v>734729.00000000012</v>
      </c>
      <c r="G16" s="191"/>
      <c r="H16" s="190">
        <v>111160</v>
      </c>
      <c r="I16" s="190">
        <v>42000</v>
      </c>
      <c r="J16" s="130"/>
      <c r="N16" s="132"/>
      <c r="O16" s="132"/>
      <c r="P16" s="132"/>
      <c r="Q16" s="132"/>
      <c r="R16" s="192"/>
      <c r="S16" s="132"/>
    </row>
    <row r="17" spans="3:20" ht="14.4" x14ac:dyDescent="0.25">
      <c r="C17" s="130" t="s">
        <v>14</v>
      </c>
      <c r="D17" s="190">
        <v>1426811.6176247976</v>
      </c>
      <c r="E17" s="190">
        <v>130</v>
      </c>
      <c r="F17" s="190">
        <v>53060</v>
      </c>
      <c r="G17" s="190"/>
      <c r="H17" s="190"/>
      <c r="I17" s="190"/>
      <c r="J17" s="130"/>
      <c r="N17" s="132"/>
      <c r="O17" s="132"/>
      <c r="P17" s="132">
        <f>SUM(P18:P21)</f>
        <v>35651529.008478656</v>
      </c>
      <c r="Q17" s="132"/>
      <c r="R17" s="192"/>
      <c r="S17" s="132"/>
    </row>
    <row r="18" spans="3:20" ht="14.4" x14ac:dyDescent="0.25">
      <c r="C18" s="130" t="s">
        <v>15</v>
      </c>
      <c r="D18" s="190">
        <v>10400</v>
      </c>
      <c r="E18" s="190"/>
      <c r="F18" s="190">
        <v>117000</v>
      </c>
      <c r="G18" s="190"/>
      <c r="H18" s="190"/>
      <c r="I18" s="190"/>
      <c r="J18" s="130"/>
      <c r="N18" s="132"/>
      <c r="O18" s="132" t="s">
        <v>640</v>
      </c>
      <c r="P18" s="152">
        <v>21938454.763669316</v>
      </c>
      <c r="Q18" s="132"/>
      <c r="R18" s="192"/>
      <c r="S18" s="132"/>
    </row>
    <row r="19" spans="3:20" ht="14.4" x14ac:dyDescent="0.25">
      <c r="C19" s="130"/>
      <c r="D19" s="130"/>
      <c r="E19" s="130"/>
      <c r="F19" s="130"/>
      <c r="G19" s="130"/>
      <c r="H19" s="130"/>
      <c r="I19" s="130"/>
      <c r="J19" s="130"/>
      <c r="N19" s="132"/>
      <c r="O19" s="132" t="s">
        <v>641</v>
      </c>
      <c r="P19" s="152">
        <v>12105672.627184542</v>
      </c>
      <c r="Q19" s="132"/>
      <c r="R19" s="192"/>
      <c r="S19" s="132"/>
    </row>
    <row r="20" spans="3:20" ht="14.4" x14ac:dyDescent="0.25">
      <c r="C20" s="130"/>
      <c r="D20" s="130"/>
      <c r="E20" s="130"/>
      <c r="F20" s="130"/>
      <c r="G20" s="130"/>
      <c r="H20" s="130"/>
      <c r="I20" s="130"/>
      <c r="J20" s="130"/>
      <c r="N20" s="132"/>
      <c r="O20" s="132" t="s">
        <v>642</v>
      </c>
      <c r="P20" s="152">
        <v>1480001.6176247981</v>
      </c>
      <c r="Q20" s="132"/>
      <c r="R20" s="192"/>
      <c r="S20" s="132"/>
    </row>
    <row r="21" spans="3:20" ht="14.4" x14ac:dyDescent="0.25">
      <c r="C21" s="130"/>
      <c r="D21" s="130"/>
      <c r="E21" s="130"/>
      <c r="F21" s="130"/>
      <c r="G21" s="130"/>
      <c r="H21" s="130"/>
      <c r="I21" s="130"/>
      <c r="J21" s="130"/>
      <c r="N21" s="132"/>
      <c r="O21" s="132" t="s">
        <v>644</v>
      </c>
      <c r="P21" s="152">
        <v>127400</v>
      </c>
      <c r="Q21" s="132"/>
      <c r="R21" s="192"/>
      <c r="S21" s="132"/>
    </row>
    <row r="22" spans="3:20" x14ac:dyDescent="0.25">
      <c r="N22" s="132"/>
      <c r="O22" s="132"/>
      <c r="P22" s="132"/>
      <c r="Q22" s="132"/>
      <c r="R22" s="192"/>
      <c r="S22" s="132"/>
    </row>
    <row r="23" spans="3:20" x14ac:dyDescent="0.25">
      <c r="N23" s="132"/>
      <c r="O23" s="132"/>
      <c r="P23" s="132"/>
      <c r="Q23" s="132"/>
      <c r="R23" s="130"/>
    </row>
    <row r="24" spans="3:20" x14ac:dyDescent="0.25">
      <c r="N24" s="130"/>
      <c r="O24" s="130"/>
      <c r="P24" s="130"/>
      <c r="Q24" s="130"/>
      <c r="R24" s="130"/>
    </row>
    <row r="25" spans="3:20" ht="14.4" x14ac:dyDescent="0.25">
      <c r="N25" s="130"/>
      <c r="O25" s="130"/>
      <c r="P25" s="130"/>
      <c r="Q25" s="130"/>
      <c r="R25" s="130"/>
      <c r="S25" s="151"/>
      <c r="T25" s="151"/>
    </row>
    <row r="26" spans="3:20" ht="14.4" x14ac:dyDescent="0.25">
      <c r="N26" s="130"/>
      <c r="O26" s="130"/>
      <c r="P26" s="130"/>
      <c r="Q26" s="130"/>
      <c r="R26" s="130"/>
      <c r="S26" s="151"/>
      <c r="T26" s="151"/>
    </row>
    <row r="27" spans="3:20" ht="14.4" x14ac:dyDescent="0.25">
      <c r="N27" s="130"/>
      <c r="O27" s="130"/>
      <c r="P27" s="130"/>
      <c r="Q27" s="130"/>
      <c r="R27" s="130"/>
      <c r="S27" s="151"/>
      <c r="T27" s="151"/>
    </row>
    <row r="28" spans="3:20" ht="14.4" x14ac:dyDescent="0.25">
      <c r="N28" s="130"/>
      <c r="O28" s="130"/>
      <c r="P28" s="130"/>
      <c r="Q28" s="130"/>
      <c r="R28" s="130"/>
      <c r="S28" s="151"/>
      <c r="T28" s="151"/>
    </row>
    <row r="29" spans="3:20" x14ac:dyDescent="0.25">
      <c r="N29" s="130"/>
      <c r="O29" s="130"/>
      <c r="P29" s="130"/>
      <c r="Q29" s="130"/>
      <c r="R29" s="130"/>
    </row>
    <row r="32" spans="3:20" ht="24" customHeight="1" x14ac:dyDescent="0.25">
      <c r="M32" s="85"/>
    </row>
    <row r="33" spans="13:13" ht="72" customHeight="1" x14ac:dyDescent="0.25">
      <c r="M33" s="85"/>
    </row>
    <row r="34" spans="13:13" x14ac:dyDescent="0.25">
      <c r="M34" s="85"/>
    </row>
    <row r="52" spans="4:16" ht="14.4" x14ac:dyDescent="0.25">
      <c r="L52" s="151"/>
      <c r="M52" s="151"/>
      <c r="N52" s="151"/>
      <c r="O52" s="151"/>
      <c r="P52" s="151"/>
    </row>
    <row r="53" spans="4:16" ht="14.4" x14ac:dyDescent="0.25">
      <c r="L53" s="151"/>
      <c r="M53" s="151"/>
      <c r="N53" s="151"/>
      <c r="O53" s="151"/>
      <c r="P53" s="151"/>
    </row>
    <row r="54" spans="4:16" ht="14.4" x14ac:dyDescent="0.25">
      <c r="L54" s="151"/>
      <c r="M54" s="151"/>
      <c r="N54" s="151"/>
      <c r="O54" s="151"/>
      <c r="P54" s="151"/>
    </row>
    <row r="55" spans="4:16" ht="14.4" x14ac:dyDescent="0.25">
      <c r="L55" s="151"/>
      <c r="M55" s="151"/>
      <c r="N55" s="151"/>
      <c r="O55" s="151"/>
      <c r="P55" s="151"/>
    </row>
    <row r="62" spans="4:16" x14ac:dyDescent="0.25">
      <c r="D62" s="85"/>
    </row>
    <row r="65" spans="2:9" x14ac:dyDescent="0.25">
      <c r="B65" s="162"/>
      <c r="D65" s="161"/>
      <c r="E65" s="161"/>
      <c r="F65" s="161"/>
      <c r="G65" s="161"/>
      <c r="H65" s="161"/>
      <c r="I65" s="160"/>
    </row>
    <row r="66" spans="2:9" x14ac:dyDescent="0.25">
      <c r="B66" s="85"/>
      <c r="C66" s="85"/>
      <c r="D66" s="85"/>
      <c r="E66" s="85"/>
      <c r="F66" s="85"/>
      <c r="G66" s="85"/>
      <c r="H66" s="85"/>
      <c r="I66" s="85"/>
    </row>
    <row r="67" spans="2:9" x14ac:dyDescent="0.25">
      <c r="B67" s="85"/>
      <c r="C67" s="85"/>
      <c r="D67" s="85"/>
      <c r="E67" s="85"/>
      <c r="F67" s="85"/>
      <c r="G67" s="85"/>
      <c r="H67" s="85"/>
      <c r="I67" s="85"/>
    </row>
    <row r="68" spans="2:9" x14ac:dyDescent="0.25">
      <c r="B68" s="85"/>
      <c r="C68" s="85"/>
      <c r="D68" s="85"/>
      <c r="E68" s="85"/>
      <c r="F68" s="85"/>
      <c r="G68" s="85"/>
      <c r="H68" s="85"/>
      <c r="I68" s="85"/>
    </row>
    <row r="69" spans="2:9" x14ac:dyDescent="0.25">
      <c r="B69" s="85"/>
      <c r="C69" s="85"/>
      <c r="D69" s="85"/>
      <c r="E69" s="85"/>
      <c r="F69" s="85"/>
      <c r="G69" s="85"/>
      <c r="H69" s="85"/>
      <c r="I69" s="85"/>
    </row>
    <row r="70" spans="2:9" x14ac:dyDescent="0.25">
      <c r="B70" s="85"/>
      <c r="C70" s="85"/>
      <c r="D70" s="85"/>
      <c r="E70" s="85"/>
      <c r="F70" s="85"/>
      <c r="G70" s="85"/>
      <c r="H70" s="85"/>
      <c r="I70" s="85"/>
    </row>
    <row r="71" spans="2:9" x14ac:dyDescent="0.25">
      <c r="B71" s="85"/>
      <c r="C71" s="85"/>
      <c r="D71" s="85"/>
      <c r="E71" s="85"/>
      <c r="F71" s="85"/>
      <c r="G71" s="85"/>
      <c r="H71" s="85"/>
      <c r="I71" s="85"/>
    </row>
    <row r="72" spans="2:9" x14ac:dyDescent="0.25">
      <c r="B72" s="85"/>
      <c r="C72" s="85"/>
      <c r="D72" s="85"/>
      <c r="E72" s="85"/>
      <c r="F72" s="85"/>
      <c r="G72" s="85"/>
      <c r="H72" s="85"/>
      <c r="I72" s="85"/>
    </row>
  </sheetData>
  <hyperlinks>
    <hyperlink ref="R8" location="ÍNDICE!A1" display="ÍNDICE" xr:uid="{00000000-0004-0000-7600-000000000000}"/>
    <hyperlink ref="R9" location="'T65'!A1" display="TABLA" xr:uid="{00000000-0004-0000-7600-000001000000}"/>
  </hyperlinks>
  <printOptions horizontalCentered="1"/>
  <pageMargins left="0.74803149606299213" right="0.74803149606299213" top="0.59055118110236227" bottom="0.59055118110236227" header="0" footer="0"/>
  <pageSetup paperSize="9" scale="90" orientation="landscape" horizontalDpi="1200" verticalDpi="1200" r:id="rId1"/>
  <headerFooter alignWithMargins="0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H49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4" width="20.6640625" style="1" customWidth="1"/>
    <col min="5" max="5" width="27.5546875" style="1" customWidth="1"/>
    <col min="6" max="16384" width="11.44140625" style="1"/>
  </cols>
  <sheetData>
    <row r="1" spans="1:8" ht="78" customHeight="1" x14ac:dyDescent="0.2"/>
    <row r="2" spans="1:8" ht="11.4" customHeight="1" x14ac:dyDescent="0.25">
      <c r="G2"/>
    </row>
    <row r="3" spans="1:8" ht="18" customHeight="1" x14ac:dyDescent="0.2">
      <c r="B3" s="210" t="s">
        <v>39</v>
      </c>
      <c r="C3" s="210"/>
      <c r="D3" s="210"/>
      <c r="E3" s="210"/>
      <c r="G3" s="207" t="s">
        <v>651</v>
      </c>
    </row>
    <row r="4" spans="1:8" ht="18" customHeight="1" x14ac:dyDescent="0.2">
      <c r="B4" s="211" t="s">
        <v>172</v>
      </c>
      <c r="C4" s="211"/>
      <c r="D4" s="211"/>
      <c r="E4" s="211"/>
      <c r="F4" s="16"/>
      <c r="G4" s="207" t="s">
        <v>652</v>
      </c>
    </row>
    <row r="5" spans="1:8" ht="11.4" customHeight="1" x14ac:dyDescent="0.25">
      <c r="B5" s="212"/>
      <c r="C5" s="212"/>
      <c r="D5" s="212"/>
      <c r="E5" s="212"/>
      <c r="G5"/>
    </row>
    <row r="6" spans="1:8" ht="20.100000000000001" customHeight="1" x14ac:dyDescent="0.25">
      <c r="A6"/>
      <c r="B6" s="225" t="s">
        <v>173</v>
      </c>
      <c r="C6" s="215" t="s">
        <v>174</v>
      </c>
      <c r="D6" s="216"/>
      <c r="E6" s="217"/>
      <c r="G6"/>
    </row>
    <row r="7" spans="1:8" ht="20.100000000000001" customHeight="1" x14ac:dyDescent="0.25">
      <c r="A7"/>
      <c r="B7" s="227"/>
      <c r="C7" s="6" t="s">
        <v>276</v>
      </c>
      <c r="D7" s="6" t="s">
        <v>277</v>
      </c>
      <c r="E7" s="6" t="s">
        <v>278</v>
      </c>
    </row>
    <row r="8" spans="1:8" ht="24.9" customHeight="1" x14ac:dyDescent="0.25">
      <c r="A8"/>
      <c r="B8" s="218" t="s">
        <v>175</v>
      </c>
      <c r="C8" s="219"/>
      <c r="D8" s="219"/>
      <c r="E8" s="220"/>
    </row>
    <row r="9" spans="1:8" ht="20.100000000000001" customHeight="1" x14ac:dyDescent="0.25">
      <c r="A9"/>
      <c r="B9" s="8" t="s">
        <v>176</v>
      </c>
      <c r="C9" s="70">
        <v>3344602.3718666495</v>
      </c>
      <c r="D9" s="70">
        <v>227598.84834577329</v>
      </c>
      <c r="E9" s="70">
        <v>1074352.3353106463</v>
      </c>
    </row>
    <row r="10" spans="1:8" ht="25.5" customHeight="1" x14ac:dyDescent="0.25">
      <c r="A10"/>
      <c r="B10" s="8" t="s">
        <v>177</v>
      </c>
      <c r="C10" s="70">
        <v>3847466.3752993005</v>
      </c>
      <c r="D10" s="70">
        <v>113953.99150552912</v>
      </c>
      <c r="E10" s="70">
        <v>268378.09749214479</v>
      </c>
    </row>
    <row r="11" spans="1:8" ht="20.100000000000001" customHeight="1" x14ac:dyDescent="0.25">
      <c r="A11"/>
      <c r="B11" s="8" t="s">
        <v>178</v>
      </c>
      <c r="C11" s="70">
        <v>483969.05888887192</v>
      </c>
      <c r="D11" s="70">
        <v>10566.359008318826</v>
      </c>
      <c r="E11" s="70">
        <v>50957.399500489504</v>
      </c>
      <c r="F11" s="2"/>
    </row>
    <row r="12" spans="1:8" ht="20.100000000000001" customHeight="1" x14ac:dyDescent="0.25">
      <c r="A12"/>
      <c r="B12" s="8" t="s">
        <v>179</v>
      </c>
      <c r="C12" s="70">
        <v>41912.550816456096</v>
      </c>
      <c r="D12" s="70">
        <v>2461.8609869688034</v>
      </c>
      <c r="E12" s="70">
        <v>2635.4671291855598</v>
      </c>
    </row>
    <row r="13" spans="1:8" ht="12" customHeight="1" x14ac:dyDescent="0.25">
      <c r="A13"/>
      <c r="B13" s="247"/>
      <c r="C13" s="248"/>
      <c r="D13" s="248"/>
      <c r="E13" s="249"/>
    </row>
    <row r="14" spans="1:8" ht="20.100000000000001" customHeight="1" x14ac:dyDescent="0.25">
      <c r="A14"/>
      <c r="B14" s="218" t="s">
        <v>180</v>
      </c>
      <c r="C14" s="219"/>
      <c r="D14" s="219"/>
      <c r="E14" s="220"/>
    </row>
    <row r="15" spans="1:8" ht="20.100000000000001" customHeight="1" x14ac:dyDescent="0.25">
      <c r="A15"/>
      <c r="B15" s="8" t="s">
        <v>181</v>
      </c>
      <c r="C15" s="70">
        <v>8355800.7009953661</v>
      </c>
      <c r="D15" s="70">
        <v>1110217.1602961784</v>
      </c>
      <c r="E15" s="70">
        <v>930.68440353704079</v>
      </c>
      <c r="H15" s="2"/>
    </row>
    <row r="16" spans="1:8" ht="20.100000000000001" customHeight="1" x14ac:dyDescent="0.25">
      <c r="A16"/>
      <c r="B16" s="8" t="s">
        <v>182</v>
      </c>
      <c r="C16" s="70">
        <v>1705851.2048220362</v>
      </c>
      <c r="D16" s="70">
        <v>565756.13086189691</v>
      </c>
      <c r="E16" s="70">
        <v>100</v>
      </c>
    </row>
    <row r="17" spans="1:5" ht="26.25" customHeight="1" x14ac:dyDescent="0.25">
      <c r="A17"/>
      <c r="B17" s="8" t="s">
        <v>177</v>
      </c>
      <c r="C17" s="70">
        <v>25318904.300047252</v>
      </c>
      <c r="D17" s="70">
        <v>40889308.045897238</v>
      </c>
      <c r="E17" s="70">
        <v>18655.15921171397</v>
      </c>
    </row>
    <row r="18" spans="1:5" ht="20.100000000000001" customHeight="1" x14ac:dyDescent="0.25">
      <c r="A18"/>
      <c r="B18" s="8" t="s">
        <v>183</v>
      </c>
      <c r="C18" s="70">
        <v>0</v>
      </c>
      <c r="D18" s="70">
        <v>500</v>
      </c>
      <c r="E18" s="70"/>
    </row>
    <row r="19" spans="1:5" ht="20.100000000000001" customHeight="1" x14ac:dyDescent="0.25">
      <c r="A19"/>
      <c r="B19" s="8" t="s">
        <v>179</v>
      </c>
      <c r="C19" s="70">
        <v>170160</v>
      </c>
      <c r="D19" s="70">
        <v>254800.00000000003</v>
      </c>
      <c r="E19" s="70"/>
    </row>
    <row r="20" spans="1:5" ht="23.25" customHeight="1" x14ac:dyDescent="0.25">
      <c r="A20"/>
      <c r="B20" s="20" t="s">
        <v>184</v>
      </c>
      <c r="C20" s="70">
        <v>100812.80261402018</v>
      </c>
      <c r="D20" s="70">
        <v>34306.401307010099</v>
      </c>
      <c r="E20" s="70">
        <v>772.25605228040388</v>
      </c>
    </row>
    <row r="21" spans="1:5" ht="11.4" customHeight="1" x14ac:dyDescent="0.25">
      <c r="A21"/>
      <c r="B21"/>
      <c r="C21"/>
      <c r="D21"/>
      <c r="E21"/>
    </row>
    <row r="22" spans="1:5" ht="11.4" customHeight="1" x14ac:dyDescent="0.25">
      <c r="A22"/>
      <c r="B22" s="9" t="s">
        <v>43</v>
      </c>
      <c r="C22" s="9"/>
      <c r="D22" s="9"/>
      <c r="E22" s="9"/>
    </row>
    <row r="23" spans="1:5" ht="11.4" customHeight="1" x14ac:dyDescent="0.25">
      <c r="A23"/>
      <c r="B23" s="10"/>
      <c r="C23" s="9"/>
      <c r="D23" s="9"/>
      <c r="E23" s="9"/>
    </row>
    <row r="24" spans="1:5" ht="11.4" customHeight="1" x14ac:dyDescent="0.25">
      <c r="A24"/>
      <c r="B24"/>
      <c r="C24"/>
      <c r="D24"/>
      <c r="E24"/>
    </row>
    <row r="25" spans="1:5" ht="11.4" customHeight="1" x14ac:dyDescent="0.25">
      <c r="A25"/>
      <c r="B25"/>
      <c r="C25"/>
      <c r="D25"/>
      <c r="E25"/>
    </row>
    <row r="26" spans="1:5" ht="11.4" customHeight="1" x14ac:dyDescent="0.25">
      <c r="A26"/>
      <c r="B26"/>
      <c r="C26"/>
      <c r="D26"/>
      <c r="E26"/>
    </row>
    <row r="27" spans="1:5" ht="11.4" customHeight="1" x14ac:dyDescent="0.25">
      <c r="A27"/>
      <c r="B27"/>
      <c r="C27"/>
      <c r="D27"/>
      <c r="E27"/>
    </row>
    <row r="28" spans="1:5" ht="11.4" customHeight="1" x14ac:dyDescent="0.25">
      <c r="A28"/>
      <c r="B28"/>
      <c r="C28"/>
      <c r="D28"/>
      <c r="E28"/>
    </row>
    <row r="29" spans="1:5" ht="11.4" customHeight="1" x14ac:dyDescent="0.25">
      <c r="A29"/>
      <c r="B29"/>
      <c r="C29"/>
      <c r="D29"/>
      <c r="E29"/>
    </row>
    <row r="30" spans="1:5" ht="11.4" customHeight="1" x14ac:dyDescent="0.25">
      <c r="A30"/>
      <c r="B30"/>
      <c r="C30"/>
      <c r="D30"/>
      <c r="E30"/>
    </row>
    <row r="31" spans="1:5" ht="11.4" customHeight="1" x14ac:dyDescent="0.25">
      <c r="A31"/>
      <c r="B31"/>
      <c r="C31"/>
      <c r="D31"/>
      <c r="E31"/>
    </row>
    <row r="32" spans="1:5" ht="11.4" customHeight="1" x14ac:dyDescent="0.25">
      <c r="A32"/>
      <c r="B32"/>
      <c r="C32"/>
      <c r="D32"/>
      <c r="E32"/>
    </row>
    <row r="33" spans="1:8" ht="11.4" customHeight="1" x14ac:dyDescent="0.25">
      <c r="A33"/>
      <c r="B33"/>
      <c r="C33"/>
      <c r="D33"/>
      <c r="E33"/>
    </row>
    <row r="34" spans="1:8" s="2" customFormat="1" ht="11.4" customHeight="1" x14ac:dyDescent="0.25">
      <c r="A34"/>
      <c r="B34"/>
      <c r="C34"/>
      <c r="D34"/>
      <c r="E34"/>
      <c r="F34" s="1"/>
      <c r="G34" s="1"/>
      <c r="H34" s="1"/>
    </row>
    <row r="35" spans="1:8" ht="11.4" customHeight="1" x14ac:dyDescent="0.25">
      <c r="A35"/>
      <c r="B35"/>
      <c r="C35"/>
      <c r="D35"/>
      <c r="E35"/>
    </row>
    <row r="36" spans="1:8" ht="11.4" customHeight="1" x14ac:dyDescent="0.25">
      <c r="A36"/>
      <c r="B36"/>
      <c r="C36"/>
      <c r="D36"/>
      <c r="E36"/>
    </row>
    <row r="37" spans="1:8" ht="11.4" customHeight="1" x14ac:dyDescent="0.25">
      <c r="A37"/>
      <c r="B37"/>
      <c r="C37"/>
      <c r="D37"/>
      <c r="E37"/>
    </row>
    <row r="38" spans="1:8" ht="11.4" customHeight="1" x14ac:dyDescent="0.25">
      <c r="A38"/>
      <c r="B38"/>
      <c r="C38"/>
      <c r="D38"/>
      <c r="E38"/>
    </row>
    <row r="39" spans="1:8" ht="11.4" customHeight="1" x14ac:dyDescent="0.25">
      <c r="A39"/>
      <c r="B39"/>
      <c r="C39"/>
      <c r="D39"/>
      <c r="E39"/>
    </row>
    <row r="40" spans="1:8" ht="11.4" customHeight="1" x14ac:dyDescent="0.25">
      <c r="A40"/>
      <c r="B40"/>
      <c r="C40"/>
      <c r="D40"/>
      <c r="E40"/>
    </row>
    <row r="41" spans="1:8" ht="11.4" customHeight="1" x14ac:dyDescent="0.25">
      <c r="A41"/>
      <c r="B41"/>
      <c r="C41"/>
      <c r="D41"/>
      <c r="E41"/>
    </row>
    <row r="42" spans="1:8" ht="11.4" customHeight="1" x14ac:dyDescent="0.25">
      <c r="A42"/>
      <c r="B42"/>
      <c r="C42"/>
      <c r="D42"/>
      <c r="E42"/>
    </row>
    <row r="43" spans="1:8" ht="11.4" customHeight="1" x14ac:dyDescent="0.25">
      <c r="A43"/>
      <c r="B43"/>
      <c r="C43"/>
      <c r="D43"/>
      <c r="E43"/>
    </row>
    <row r="44" spans="1:8" ht="11.4" customHeight="1" x14ac:dyDescent="0.25">
      <c r="A44"/>
      <c r="B44"/>
      <c r="C44"/>
      <c r="D44"/>
      <c r="E44"/>
    </row>
    <row r="45" spans="1:8" ht="11.4" customHeight="1" x14ac:dyDescent="0.25">
      <c r="A45"/>
      <c r="B45"/>
      <c r="C45"/>
      <c r="D45"/>
      <c r="E45"/>
    </row>
    <row r="46" spans="1:8" ht="9.9" customHeight="1" x14ac:dyDescent="0.25">
      <c r="A46"/>
      <c r="B46" s="3" t="s">
        <v>0</v>
      </c>
      <c r="C46"/>
      <c r="D46"/>
      <c r="E46"/>
    </row>
    <row r="47" spans="1:8" ht="13.2" x14ac:dyDescent="0.25">
      <c r="A47"/>
      <c r="B47"/>
      <c r="C47"/>
      <c r="D47"/>
      <c r="E47"/>
    </row>
    <row r="48" spans="1:8" ht="13.2" x14ac:dyDescent="0.25">
      <c r="A48" s="4"/>
      <c r="B48"/>
      <c r="C48"/>
      <c r="D48"/>
      <c r="E48"/>
    </row>
    <row r="49" spans="1:5" ht="13.2" x14ac:dyDescent="0.25">
      <c r="A49" s="5"/>
      <c r="B49"/>
      <c r="C49"/>
      <c r="D49"/>
      <c r="E49"/>
    </row>
  </sheetData>
  <mergeCells count="8">
    <mergeCell ref="B13:E13"/>
    <mergeCell ref="B14:E14"/>
    <mergeCell ref="B3:E3"/>
    <mergeCell ref="B4:E4"/>
    <mergeCell ref="B5:E5"/>
    <mergeCell ref="B6:B7"/>
    <mergeCell ref="B8:E8"/>
    <mergeCell ref="C6:E6"/>
  </mergeCells>
  <hyperlinks>
    <hyperlink ref="G3" location="ÍNDICE!A1" display="ÍNDICE" xr:uid="{00000000-0004-0000-0B00-000000000000}"/>
    <hyperlink ref="G4" location="'GR 11'!A1" display="GRÁFICO" xr:uid="{00000000-0004-0000-0B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700-000000000000}">
  <dimension ref="C1:S53"/>
  <sheetViews>
    <sheetView showGridLines="0" topLeftCell="A7" zoomScaleNormal="100" workbookViewId="0">
      <selection activeCell="R8" sqref="R8"/>
    </sheetView>
  </sheetViews>
  <sheetFormatPr baseColWidth="10" defaultColWidth="11.44140625" defaultRowHeight="13.2" x14ac:dyDescent="0.25"/>
  <cols>
    <col min="1" max="3" width="11.44140625" style="146"/>
    <col min="4" max="5" width="11.44140625" style="146" customWidth="1"/>
    <col min="6" max="11" width="11.44140625" style="146"/>
    <col min="12" max="14" width="11.44140625" style="146" customWidth="1"/>
    <col min="15" max="16384" width="11.44140625" style="146"/>
  </cols>
  <sheetData>
    <row r="1" spans="4:19" x14ac:dyDescent="0.25">
      <c r="S1"/>
    </row>
    <row r="2" spans="4:19" x14ac:dyDescent="0.25">
      <c r="M2" s="143"/>
      <c r="S2"/>
    </row>
    <row r="3" spans="4:19" ht="13.8" x14ac:dyDescent="0.25">
      <c r="P3" s="60"/>
      <c r="S3"/>
    </row>
    <row r="4" spans="4:19" x14ac:dyDescent="0.25">
      <c r="M4" s="81"/>
      <c r="S4"/>
    </row>
    <row r="8" spans="4:19" ht="18" customHeight="1" x14ac:dyDescent="0.25">
      <c r="R8" s="207" t="s">
        <v>651</v>
      </c>
    </row>
    <row r="9" spans="4:19" ht="18" customHeight="1" x14ac:dyDescent="0.25">
      <c r="R9" s="207" t="s">
        <v>653</v>
      </c>
    </row>
    <row r="14" spans="4:19" x14ac:dyDescent="0.25">
      <c r="D14" s="132"/>
      <c r="E14" s="164"/>
      <c r="F14" s="164" t="s">
        <v>318</v>
      </c>
      <c r="G14" s="164" t="s">
        <v>319</v>
      </c>
      <c r="H14" s="164"/>
    </row>
    <row r="15" spans="4:19" ht="14.4" x14ac:dyDescent="0.25">
      <c r="D15" s="132"/>
      <c r="E15" s="164" t="s">
        <v>12</v>
      </c>
      <c r="F15" s="189">
        <v>550595.71238094231</v>
      </c>
      <c r="G15" s="189">
        <v>3915787.0561600281</v>
      </c>
      <c r="H15" s="164"/>
    </row>
    <row r="16" spans="4:19" ht="14.4" x14ac:dyDescent="0.25">
      <c r="D16" s="132"/>
      <c r="E16" s="164" t="s">
        <v>13</v>
      </c>
      <c r="F16" s="189">
        <v>256802.66110282941</v>
      </c>
      <c r="G16" s="189">
        <v>1009643.7076372688</v>
      </c>
      <c r="H16" s="164"/>
    </row>
    <row r="17" spans="4:8" ht="14.4" x14ac:dyDescent="0.25">
      <c r="D17" s="132"/>
      <c r="E17" s="164" t="s">
        <v>14</v>
      </c>
      <c r="F17" s="189">
        <v>48515.407493276783</v>
      </c>
      <c r="G17" s="189">
        <v>207898.33547060037</v>
      </c>
      <c r="H17" s="164"/>
    </row>
    <row r="18" spans="4:8" ht="14.4" x14ac:dyDescent="0.25">
      <c r="D18" s="132"/>
      <c r="E18" s="164" t="s">
        <v>15</v>
      </c>
      <c r="F18" s="189">
        <v>250.71200532206396</v>
      </c>
      <c r="G18" s="189">
        <v>2075.4957701527937</v>
      </c>
      <c r="H18" s="164"/>
    </row>
    <row r="19" spans="4:8" x14ac:dyDescent="0.25">
      <c r="D19" s="132"/>
      <c r="E19" s="164"/>
      <c r="F19" s="164"/>
      <c r="G19" s="164"/>
      <c r="H19" s="164"/>
    </row>
    <row r="20" spans="4:8" x14ac:dyDescent="0.25">
      <c r="D20" s="132"/>
      <c r="E20" s="106"/>
      <c r="F20" s="106"/>
      <c r="G20" s="106"/>
      <c r="H20" s="164"/>
    </row>
    <row r="21" spans="4:8" x14ac:dyDescent="0.25">
      <c r="D21" s="132"/>
      <c r="E21" s="106"/>
      <c r="F21" s="106"/>
      <c r="G21" s="106"/>
      <c r="H21" s="164"/>
    </row>
    <row r="41" spans="3:10" x14ac:dyDescent="0.25">
      <c r="C41" s="153"/>
      <c r="D41" s="153"/>
      <c r="E41" s="153"/>
      <c r="F41" s="153"/>
      <c r="G41" s="153"/>
      <c r="H41" s="153"/>
      <c r="I41" s="153"/>
    </row>
    <row r="42" spans="3:10" ht="14.4" x14ac:dyDescent="0.25">
      <c r="G42" s="153"/>
      <c r="H42" s="153"/>
      <c r="I42" s="163"/>
      <c r="J42" s="163"/>
    </row>
    <row r="43" spans="3:10" ht="14.4" x14ac:dyDescent="0.25">
      <c r="G43" s="153"/>
      <c r="H43" s="153"/>
      <c r="I43" s="151"/>
      <c r="J43" s="151"/>
    </row>
    <row r="44" spans="3:10" ht="14.4" x14ac:dyDescent="0.25">
      <c r="G44" s="153"/>
      <c r="H44" s="153"/>
      <c r="I44" s="151"/>
      <c r="J44" s="151"/>
    </row>
    <row r="45" spans="3:10" ht="14.4" x14ac:dyDescent="0.25">
      <c r="G45" s="153"/>
      <c r="H45" s="153"/>
      <c r="I45" s="151"/>
      <c r="J45" s="151"/>
    </row>
    <row r="46" spans="3:10" ht="14.4" x14ac:dyDescent="0.25">
      <c r="G46" s="153"/>
      <c r="H46" s="153"/>
      <c r="I46" s="151"/>
      <c r="J46" s="151"/>
    </row>
    <row r="47" spans="3:10" ht="14.4" x14ac:dyDescent="0.25">
      <c r="G47" s="153"/>
      <c r="H47" s="153"/>
      <c r="I47" s="151"/>
      <c r="J47" s="151"/>
    </row>
    <row r="48" spans="3:10" ht="14.4" x14ac:dyDescent="0.25">
      <c r="G48" s="153"/>
      <c r="H48" s="153"/>
      <c r="J48" s="151"/>
    </row>
    <row r="49" spans="3:10" ht="14.4" x14ac:dyDescent="0.25">
      <c r="G49" s="153"/>
      <c r="H49" s="153"/>
      <c r="I49" s="153"/>
      <c r="J49" s="151"/>
    </row>
    <row r="50" spans="3:10" ht="14.4" x14ac:dyDescent="0.25">
      <c r="C50" s="85"/>
      <c r="D50" s="85"/>
      <c r="E50" s="85"/>
      <c r="F50" s="153"/>
      <c r="G50" s="153"/>
      <c r="H50" s="153"/>
      <c r="I50" s="153"/>
      <c r="J50" s="151"/>
    </row>
    <row r="51" spans="3:10" ht="14.4" x14ac:dyDescent="0.25">
      <c r="C51" s="85"/>
      <c r="D51" s="85"/>
      <c r="E51" s="85"/>
      <c r="F51" s="153"/>
      <c r="G51" s="153"/>
      <c r="H51" s="153"/>
      <c r="I51" s="153"/>
      <c r="J51" s="151"/>
    </row>
    <row r="52" spans="3:10" ht="14.4" x14ac:dyDescent="0.25">
      <c r="C52" s="85"/>
      <c r="D52" s="85"/>
      <c r="E52" s="85"/>
      <c r="J52" s="151"/>
    </row>
    <row r="53" spans="3:10" x14ac:dyDescent="0.25">
      <c r="C53" s="85"/>
      <c r="D53" s="85"/>
      <c r="E53" s="85"/>
    </row>
  </sheetData>
  <hyperlinks>
    <hyperlink ref="R8" location="ÍNDICE!A1" display="ÍNDICE" xr:uid="{00000000-0004-0000-7700-000000000000}"/>
    <hyperlink ref="R9" location="'T66'!A1" display="TABLA" xr:uid="{00000000-0004-0000-7700-000001000000}"/>
  </hyperlinks>
  <pageMargins left="1.1417322834645669" right="0.74803149606299213" top="0.78740157480314965" bottom="0.78740157480314965" header="0" footer="0"/>
  <pageSetup paperSize="9" scale="90" orientation="landscape" r:id="rId1"/>
  <headerFooter alignWithMargins="0"/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800-000000000000}">
  <dimension ref="A1:X86"/>
  <sheetViews>
    <sheetView showGridLines="0" zoomScaleNormal="100" workbookViewId="0"/>
  </sheetViews>
  <sheetFormatPr baseColWidth="10" defaultColWidth="11.44140625" defaultRowHeight="13.2" x14ac:dyDescent="0.25"/>
  <cols>
    <col min="1" max="1" width="11.44140625" style="165"/>
    <col min="2" max="10" width="11.44140625" style="165" customWidth="1"/>
    <col min="11" max="16384" width="11.44140625" style="165"/>
  </cols>
  <sheetData>
    <row r="1" spans="1:19" x14ac:dyDescent="0.25">
      <c r="R1" s="85"/>
      <c r="S1"/>
    </row>
    <row r="2" spans="1:19" x14ac:dyDescent="0.25">
      <c r="K2" s="147"/>
      <c r="R2" s="85"/>
      <c r="S2"/>
    </row>
    <row r="3" spans="1:19" x14ac:dyDescent="0.25">
      <c r="R3" s="85"/>
      <c r="S3"/>
    </row>
    <row r="4" spans="1:19" x14ac:dyDescent="0.25">
      <c r="K4" s="95"/>
      <c r="R4" s="85"/>
      <c r="S4"/>
    </row>
    <row r="5" spans="1:19" x14ac:dyDescent="0.25">
      <c r="K5" s="153"/>
    </row>
    <row r="6" spans="1:19" x14ac:dyDescent="0.25">
      <c r="K6" s="153"/>
    </row>
    <row r="7" spans="1:19" ht="18" customHeight="1" x14ac:dyDescent="0.25">
      <c r="S7" s="207" t="s">
        <v>651</v>
      </c>
    </row>
    <row r="8" spans="1:19" ht="18" customHeight="1" x14ac:dyDescent="0.25">
      <c r="S8" s="207" t="s">
        <v>653</v>
      </c>
    </row>
    <row r="13" spans="1:19" x14ac:dyDescent="0.25">
      <c r="K13" s="197"/>
      <c r="L13" s="197"/>
      <c r="M13" s="197"/>
      <c r="N13" s="197"/>
      <c r="O13" s="197"/>
      <c r="P13" s="197"/>
      <c r="Q13" s="197"/>
    </row>
    <row r="14" spans="1:19" x14ac:dyDescent="0.25">
      <c r="B14" s="193"/>
      <c r="C14" s="193"/>
      <c r="D14" s="193"/>
      <c r="E14" s="193"/>
      <c r="F14" s="193"/>
      <c r="K14" s="197"/>
      <c r="L14" s="197"/>
      <c r="M14" s="197"/>
      <c r="N14" s="197"/>
      <c r="O14" s="197"/>
      <c r="P14" s="197"/>
      <c r="Q14" s="197"/>
    </row>
    <row r="15" spans="1:19" x14ac:dyDescent="0.25">
      <c r="A15" s="167"/>
      <c r="B15" s="315" t="s">
        <v>175</v>
      </c>
      <c r="C15" s="315"/>
      <c r="D15" s="315"/>
      <c r="E15" s="194"/>
      <c r="F15" s="193"/>
      <c r="K15" s="197"/>
      <c r="L15" s="198"/>
      <c r="M15" s="198"/>
      <c r="N15" s="198"/>
      <c r="O15" s="198"/>
      <c r="P15" s="198"/>
      <c r="Q15" s="197"/>
    </row>
    <row r="16" spans="1:19" x14ac:dyDescent="0.25">
      <c r="A16" s="167"/>
      <c r="B16" s="164" t="s">
        <v>278</v>
      </c>
      <c r="C16" s="164" t="s">
        <v>277</v>
      </c>
      <c r="D16" s="164" t="s">
        <v>328</v>
      </c>
      <c r="E16" s="194"/>
      <c r="F16" s="193"/>
      <c r="K16" s="197"/>
      <c r="L16" s="198"/>
      <c r="M16" s="198"/>
      <c r="N16" s="198"/>
      <c r="O16" s="198"/>
      <c r="P16" s="198"/>
      <c r="Q16" s="197"/>
    </row>
    <row r="17" spans="1:24" ht="14.4" x14ac:dyDescent="0.25">
      <c r="A17" s="167" t="s">
        <v>12</v>
      </c>
      <c r="B17" s="195">
        <v>1878267.7638719296</v>
      </c>
      <c r="C17" s="195">
        <v>255867.83532411099</v>
      </c>
      <c r="D17" s="195">
        <v>152377.83574701371</v>
      </c>
      <c r="E17" s="194"/>
      <c r="F17" s="193"/>
      <c r="K17" s="197"/>
      <c r="L17" s="198"/>
      <c r="M17" s="199" t="s">
        <v>180</v>
      </c>
      <c r="N17" s="199"/>
      <c r="O17" s="199"/>
      <c r="P17" s="198"/>
      <c r="Q17" s="197"/>
    </row>
    <row r="18" spans="1:24" ht="14.4" x14ac:dyDescent="0.25">
      <c r="A18" s="167" t="s">
        <v>13</v>
      </c>
      <c r="B18" s="195">
        <v>1690280.9527687882</v>
      </c>
      <c r="C18" s="195">
        <v>144276.22681067014</v>
      </c>
      <c r="D18" s="195">
        <v>244101.09196780415</v>
      </c>
      <c r="E18" s="194"/>
      <c r="F18" s="193"/>
      <c r="K18" s="197"/>
      <c r="L18" s="198"/>
      <c r="M18" s="199" t="s">
        <v>277</v>
      </c>
      <c r="N18" s="199" t="s">
        <v>328</v>
      </c>
      <c r="O18" s="199" t="s">
        <v>278</v>
      </c>
      <c r="P18" s="198"/>
      <c r="Q18" s="197"/>
      <c r="V18" s="147"/>
      <c r="W18" s="147"/>
      <c r="X18" s="147"/>
    </row>
    <row r="19" spans="1:24" ht="14.4" x14ac:dyDescent="0.25">
      <c r="A19" s="167" t="s">
        <v>14</v>
      </c>
      <c r="B19" s="195">
        <v>436419.48628410377</v>
      </c>
      <c r="C19" s="195">
        <v>48736.464631217568</v>
      </c>
      <c r="D19" s="195">
        <v>35172.622286867518</v>
      </c>
      <c r="E19" s="194"/>
      <c r="F19" s="193"/>
      <c r="K19" s="197"/>
      <c r="L19" s="198"/>
      <c r="M19" s="200">
        <v>37494120.223622233</v>
      </c>
      <c r="N19" s="200">
        <v>255741</v>
      </c>
      <c r="O19" s="200">
        <v>12370.943098241809</v>
      </c>
      <c r="P19" s="198"/>
      <c r="Q19" s="197"/>
    </row>
    <row r="20" spans="1:24" ht="14.4" x14ac:dyDescent="0.25">
      <c r="A20" s="167" t="s">
        <v>15</v>
      </c>
      <c r="B20" s="195">
        <v>1482.4997326157525</v>
      </c>
      <c r="C20" s="195">
        <v>194.21900321789312</v>
      </c>
      <c r="D20" s="195">
        <v>10</v>
      </c>
      <c r="E20" s="194"/>
      <c r="F20" s="193"/>
      <c r="K20" s="197"/>
      <c r="L20" s="198"/>
      <c r="M20" s="200">
        <v>5306516.8713266253</v>
      </c>
      <c r="N20" s="200">
        <v>3030</v>
      </c>
      <c r="O20" s="200">
        <v>2364.5062811251987</v>
      </c>
      <c r="P20" s="198"/>
      <c r="Q20" s="197"/>
    </row>
    <row r="21" spans="1:24" ht="14.4" x14ac:dyDescent="0.25">
      <c r="A21" s="167"/>
      <c r="B21" s="164"/>
      <c r="C21" s="164"/>
      <c r="D21" s="164"/>
      <c r="E21" s="194"/>
      <c r="F21" s="193"/>
      <c r="K21" s="197"/>
      <c r="L21" s="198"/>
      <c r="M21" s="200">
        <v>220</v>
      </c>
      <c r="N21" s="201"/>
      <c r="O21" s="200"/>
      <c r="P21" s="198"/>
      <c r="Q21" s="197"/>
    </row>
    <row r="22" spans="1:24" x14ac:dyDescent="0.25">
      <c r="A22" s="167"/>
      <c r="B22" s="171"/>
      <c r="C22" s="171"/>
      <c r="D22" s="171"/>
      <c r="E22" s="171"/>
      <c r="F22" s="196"/>
      <c r="G22" s="166"/>
      <c r="K22" s="197"/>
      <c r="L22" s="198"/>
      <c r="M22" s="201"/>
      <c r="N22" s="201"/>
      <c r="O22" s="201"/>
      <c r="P22" s="198"/>
      <c r="Q22" s="197"/>
    </row>
    <row r="23" spans="1:24" x14ac:dyDescent="0.25">
      <c r="D23" s="106"/>
      <c r="E23" s="106"/>
      <c r="F23" s="106"/>
      <c r="G23" s="106"/>
      <c r="K23" s="197"/>
      <c r="L23" s="198"/>
      <c r="M23" s="198"/>
      <c r="N23" s="198"/>
      <c r="O23" s="198"/>
      <c r="P23" s="198"/>
      <c r="Q23" s="197"/>
    </row>
    <row r="24" spans="1:24" x14ac:dyDescent="0.25">
      <c r="K24" s="197"/>
      <c r="L24" s="197"/>
      <c r="M24" s="197"/>
      <c r="N24" s="197"/>
      <c r="O24" s="197"/>
      <c r="P24" s="197"/>
      <c r="Q24" s="197"/>
    </row>
    <row r="25" spans="1:24" x14ac:dyDescent="0.25">
      <c r="K25" s="197"/>
      <c r="L25" s="197"/>
      <c r="M25" s="197"/>
      <c r="N25" s="197"/>
      <c r="O25" s="197"/>
      <c r="P25" s="197"/>
      <c r="Q25" s="197"/>
    </row>
    <row r="68" spans="1:11" x14ac:dyDescent="0.25">
      <c r="A68" s="147"/>
      <c r="B68" s="147"/>
      <c r="C68" s="147"/>
      <c r="D68" s="147"/>
      <c r="E68" s="147"/>
      <c r="F68" s="147"/>
      <c r="G68" s="147"/>
      <c r="H68" s="147"/>
      <c r="I68" s="147"/>
      <c r="J68" s="147"/>
      <c r="K68" s="147"/>
    </row>
    <row r="69" spans="1:11" x14ac:dyDescent="0.25">
      <c r="A69" s="147"/>
      <c r="B69" s="147"/>
      <c r="C69" s="147"/>
      <c r="D69" s="147"/>
      <c r="E69" s="147"/>
      <c r="F69" s="147"/>
      <c r="G69" s="147"/>
      <c r="H69" s="147"/>
      <c r="I69" s="147"/>
      <c r="J69" s="147"/>
      <c r="K69" s="147"/>
    </row>
    <row r="70" spans="1:11" x14ac:dyDescent="0.25">
      <c r="A70" s="147"/>
      <c r="B70" s="147"/>
      <c r="C70" s="147"/>
      <c r="D70" s="147"/>
      <c r="E70" s="147"/>
      <c r="F70" s="147"/>
      <c r="G70" s="147"/>
      <c r="H70" s="147"/>
      <c r="I70" s="147"/>
      <c r="J70" s="147"/>
      <c r="K70" s="147"/>
    </row>
    <row r="71" spans="1:11" x14ac:dyDescent="0.25">
      <c r="I71" s="147"/>
      <c r="J71" s="147"/>
      <c r="K71" s="147"/>
    </row>
    <row r="72" spans="1:11" x14ac:dyDescent="0.25">
      <c r="I72" s="147"/>
      <c r="J72" s="147"/>
      <c r="K72" s="147"/>
    </row>
    <row r="73" spans="1:11" x14ac:dyDescent="0.25">
      <c r="I73" s="147"/>
      <c r="J73" s="147"/>
      <c r="K73" s="147"/>
    </row>
    <row r="74" spans="1:11" x14ac:dyDescent="0.25">
      <c r="I74" s="147"/>
      <c r="J74" s="147"/>
      <c r="K74" s="147"/>
    </row>
    <row r="75" spans="1:11" x14ac:dyDescent="0.25">
      <c r="I75" s="147"/>
      <c r="J75" s="147"/>
      <c r="K75" s="147"/>
    </row>
    <row r="76" spans="1:11" x14ac:dyDescent="0.25">
      <c r="I76" s="147"/>
      <c r="J76" s="147"/>
      <c r="K76" s="147"/>
    </row>
    <row r="77" spans="1:11" x14ac:dyDescent="0.25">
      <c r="I77" s="147"/>
      <c r="J77" s="147"/>
      <c r="K77" s="147"/>
    </row>
    <row r="78" spans="1:11" x14ac:dyDescent="0.25">
      <c r="I78" s="85"/>
      <c r="J78" s="85"/>
      <c r="K78" s="147"/>
    </row>
    <row r="79" spans="1:11" x14ac:dyDescent="0.25">
      <c r="I79" s="85"/>
      <c r="J79" s="85"/>
      <c r="K79" s="147"/>
    </row>
    <row r="80" spans="1:11" x14ac:dyDescent="0.25">
      <c r="A80" s="147"/>
      <c r="B80" s="85"/>
      <c r="C80" s="85"/>
      <c r="D80" s="85"/>
      <c r="E80" s="85"/>
      <c r="F80" s="85"/>
      <c r="G80" s="85"/>
      <c r="H80" s="85"/>
      <c r="I80" s="85"/>
      <c r="J80" s="85"/>
      <c r="K80" s="147"/>
    </row>
    <row r="81" spans="1:11" x14ac:dyDescent="0.25">
      <c r="A81" s="147"/>
      <c r="B81" s="85"/>
      <c r="C81" s="85"/>
      <c r="D81" s="85"/>
      <c r="E81" s="85"/>
      <c r="F81" s="85"/>
      <c r="G81" s="85"/>
      <c r="H81" s="85"/>
      <c r="I81" s="85"/>
      <c r="J81" s="85"/>
      <c r="K81" s="147"/>
    </row>
    <row r="82" spans="1:11" x14ac:dyDescent="0.25">
      <c r="A82" s="147"/>
      <c r="B82" s="85"/>
      <c r="C82" s="85"/>
      <c r="D82" s="85"/>
      <c r="E82" s="85"/>
      <c r="F82" s="85"/>
      <c r="G82" s="85"/>
      <c r="H82" s="85"/>
      <c r="I82" s="85"/>
      <c r="J82" s="85"/>
      <c r="K82" s="147"/>
    </row>
    <row r="83" spans="1:11" x14ac:dyDescent="0.25">
      <c r="B83" s="85"/>
      <c r="C83" s="85"/>
      <c r="D83" s="85"/>
      <c r="E83" s="85"/>
      <c r="F83" s="85"/>
      <c r="G83" s="85"/>
      <c r="H83" s="85"/>
      <c r="I83" s="85"/>
      <c r="J83" s="85"/>
    </row>
    <row r="84" spans="1:11" x14ac:dyDescent="0.25">
      <c r="B84" s="85"/>
      <c r="C84" s="85"/>
      <c r="D84" s="85"/>
      <c r="E84" s="85"/>
      <c r="F84" s="85"/>
      <c r="G84" s="85"/>
      <c r="H84" s="85"/>
      <c r="I84" s="85"/>
      <c r="J84" s="85"/>
    </row>
    <row r="85" spans="1:11" x14ac:dyDescent="0.25">
      <c r="B85" s="85"/>
      <c r="C85" s="85"/>
      <c r="D85" s="85"/>
      <c r="E85" s="85"/>
      <c r="F85" s="85"/>
      <c r="G85" s="85"/>
      <c r="H85" s="85"/>
      <c r="I85" s="85"/>
      <c r="J85" s="85"/>
    </row>
    <row r="86" spans="1:11" x14ac:dyDescent="0.25">
      <c r="B86" s="85"/>
      <c r="C86" s="85"/>
      <c r="D86" s="85"/>
      <c r="E86" s="85"/>
      <c r="F86" s="85"/>
      <c r="G86" s="85"/>
      <c r="H86" s="85"/>
      <c r="I86" s="85"/>
      <c r="J86" s="85"/>
    </row>
  </sheetData>
  <mergeCells count="1">
    <mergeCell ref="B15:D15"/>
  </mergeCells>
  <hyperlinks>
    <hyperlink ref="S7" location="ÍNDICE!A1" display="ÍNDICE" xr:uid="{00000000-0004-0000-7800-000000000000}"/>
    <hyperlink ref="S8" location="'T67'!A1" display="TABLA" xr:uid="{00000000-0004-0000-7800-000001000000}"/>
  </hyperlinks>
  <printOptions horizontalCentered="1"/>
  <pageMargins left="0.74803149606299213" right="0.74803149606299213" top="0.59055118110236227" bottom="0.59055118110236227" header="0" footer="0"/>
  <pageSetup paperSize="9" scale="80" orientation="landscape" horizontalDpi="1200" verticalDpi="1200" r:id="rId1"/>
  <headerFooter alignWithMargins="0"/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900-000000000000}">
  <sheetPr>
    <pageSetUpPr fitToPage="1"/>
  </sheetPr>
  <dimension ref="A1:S77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146"/>
  </cols>
  <sheetData>
    <row r="1" spans="13:19" x14ac:dyDescent="0.25">
      <c r="S1"/>
    </row>
    <row r="2" spans="13:19" x14ac:dyDescent="0.25">
      <c r="M2" s="147"/>
      <c r="S2"/>
    </row>
    <row r="3" spans="13:19" x14ac:dyDescent="0.25">
      <c r="S3"/>
    </row>
    <row r="4" spans="13:19" x14ac:dyDescent="0.25">
      <c r="M4" s="95"/>
      <c r="S4"/>
    </row>
    <row r="5" spans="13:19" ht="21.75" customHeight="1" x14ac:dyDescent="0.25"/>
    <row r="7" spans="13:19" ht="18" customHeight="1" x14ac:dyDescent="0.25">
      <c r="R7" s="207" t="s">
        <v>651</v>
      </c>
    </row>
    <row r="8" spans="13:19" ht="18" customHeight="1" x14ac:dyDescent="0.25">
      <c r="R8" s="207" t="s">
        <v>653</v>
      </c>
    </row>
    <row r="13" spans="13:19" x14ac:dyDescent="0.25">
      <c r="M13" s="202"/>
      <c r="N13" s="202"/>
      <c r="O13" s="202"/>
      <c r="P13" s="202"/>
      <c r="Q13" s="202"/>
      <c r="R13" s="202"/>
    </row>
    <row r="14" spans="13:19" x14ac:dyDescent="0.25">
      <c r="M14" s="202"/>
      <c r="N14" s="202"/>
      <c r="O14" s="202"/>
      <c r="P14" s="202"/>
      <c r="Q14" s="202"/>
      <c r="R14" s="202"/>
    </row>
    <row r="15" spans="13:19" x14ac:dyDescent="0.25">
      <c r="M15" s="202"/>
      <c r="N15" s="202"/>
      <c r="O15" s="202"/>
      <c r="P15" s="202"/>
      <c r="Q15" s="202"/>
      <c r="R15" s="202"/>
    </row>
    <row r="16" spans="13:19" x14ac:dyDescent="0.25">
      <c r="M16" s="132"/>
      <c r="N16" s="132"/>
      <c r="O16" s="132"/>
      <c r="P16" s="132"/>
      <c r="Q16" s="132"/>
      <c r="R16" s="132"/>
    </row>
    <row r="17" spans="3:18" ht="14.4" x14ac:dyDescent="0.25">
      <c r="M17" s="132"/>
      <c r="N17" s="132" t="s">
        <v>12</v>
      </c>
      <c r="O17" s="152">
        <v>1037110.8612927147</v>
      </c>
      <c r="P17" s="170">
        <f>+O17/$O$21</f>
        <v>0.54891641553380432</v>
      </c>
      <c r="Q17" s="132"/>
      <c r="R17" s="132"/>
    </row>
    <row r="18" spans="3:18" ht="14.4" x14ac:dyDescent="0.25">
      <c r="C18" s="132"/>
      <c r="D18" s="132" t="s">
        <v>335</v>
      </c>
      <c r="E18" s="317" t="s">
        <v>336</v>
      </c>
      <c r="F18" s="317"/>
      <c r="M18" s="132"/>
      <c r="N18" s="132" t="s">
        <v>13</v>
      </c>
      <c r="O18" s="152">
        <v>733718.34677098505</v>
      </c>
      <c r="P18" s="170">
        <f>+O18/$O$21</f>
        <v>0.38833846983234477</v>
      </c>
      <c r="Q18" s="132"/>
      <c r="R18" s="132"/>
    </row>
    <row r="19" spans="3:18" ht="14.4" x14ac:dyDescent="0.25">
      <c r="C19" s="132"/>
      <c r="D19" s="132" t="s">
        <v>334</v>
      </c>
      <c r="E19" s="132" t="s">
        <v>332</v>
      </c>
      <c r="F19" s="132" t="s">
        <v>333</v>
      </c>
      <c r="M19" s="132"/>
      <c r="N19" s="132" t="s">
        <v>14</v>
      </c>
      <c r="O19" s="152">
        <v>115577.44486384459</v>
      </c>
      <c r="P19" s="170">
        <f>+O19/$O$21</f>
        <v>6.117220358886153E-2</v>
      </c>
      <c r="Q19" s="132"/>
      <c r="R19" s="132"/>
    </row>
    <row r="20" spans="3:18" ht="14.4" x14ac:dyDescent="0.25">
      <c r="C20" s="132" t="s">
        <v>12</v>
      </c>
      <c r="D20" s="189">
        <v>822497.13304494123</v>
      </c>
      <c r="E20" s="189">
        <v>123504.91334362338</v>
      </c>
      <c r="F20" s="189">
        <v>91108.814904148705</v>
      </c>
      <c r="M20" s="132"/>
      <c r="N20" s="132" t="s">
        <v>15</v>
      </c>
      <c r="O20" s="152">
        <v>2971.8242749569354</v>
      </c>
      <c r="P20" s="170">
        <f>+O20/$O$21</f>
        <v>1.5729110449893299E-3</v>
      </c>
      <c r="Q20" s="132"/>
      <c r="R20" s="132"/>
    </row>
    <row r="21" spans="3:18" ht="14.4" x14ac:dyDescent="0.25">
      <c r="C21" s="132" t="s">
        <v>13</v>
      </c>
      <c r="D21" s="189">
        <v>474276.13151216076</v>
      </c>
      <c r="E21" s="189">
        <v>120158.2560366306</v>
      </c>
      <c r="F21" s="189">
        <v>139283.95922219023</v>
      </c>
      <c r="M21" s="132"/>
      <c r="N21" s="132"/>
      <c r="O21" s="132">
        <f>SUM(O17:O20)</f>
        <v>1889378.4772025014</v>
      </c>
      <c r="P21" s="132"/>
      <c r="Q21" s="132"/>
      <c r="R21" s="132"/>
    </row>
    <row r="22" spans="3:18" ht="14.4" x14ac:dyDescent="0.25">
      <c r="C22" s="132" t="s">
        <v>14</v>
      </c>
      <c r="D22" s="189">
        <v>95374.651358658404</v>
      </c>
      <c r="E22" s="189">
        <v>12746.539841967771</v>
      </c>
      <c r="F22" s="189">
        <v>7456.2536632182118</v>
      </c>
      <c r="M22" s="132"/>
      <c r="N22" s="132"/>
      <c r="O22" s="132"/>
      <c r="P22" s="132"/>
      <c r="Q22" s="132"/>
      <c r="R22" s="132"/>
    </row>
    <row r="23" spans="3:18" ht="14.4" x14ac:dyDescent="0.25">
      <c r="C23" s="132" t="s">
        <v>15</v>
      </c>
      <c r="D23" s="189">
        <v>1325.0148894221086</v>
      </c>
      <c r="E23" s="189">
        <v>697.04215355337874</v>
      </c>
      <c r="F23" s="189">
        <v>949.7672319814518</v>
      </c>
      <c r="M23" s="132"/>
      <c r="N23" s="132"/>
      <c r="O23" s="132"/>
      <c r="P23" s="132"/>
      <c r="Q23" s="132"/>
      <c r="R23" s="132"/>
    </row>
    <row r="46" spans="3:8" x14ac:dyDescent="0.25">
      <c r="C46" s="132"/>
      <c r="H46" s="132"/>
    </row>
    <row r="47" spans="3:8" x14ac:dyDescent="0.25">
      <c r="C47" s="132"/>
      <c r="H47" s="132"/>
    </row>
    <row r="48" spans="3:8" x14ac:dyDescent="0.25">
      <c r="C48" s="132"/>
      <c r="H48" s="132"/>
    </row>
    <row r="49" spans="3:8" x14ac:dyDescent="0.25">
      <c r="C49" s="132"/>
      <c r="H49" s="132"/>
    </row>
    <row r="50" spans="3:8" x14ac:dyDescent="0.25">
      <c r="C50" s="132"/>
      <c r="H50" s="132"/>
    </row>
    <row r="51" spans="3:8" x14ac:dyDescent="0.25">
      <c r="C51" s="132"/>
      <c r="H51" s="132"/>
    </row>
    <row r="52" spans="3:8" x14ac:dyDescent="0.25">
      <c r="C52" s="132"/>
      <c r="H52" s="132"/>
    </row>
    <row r="53" spans="3:8" x14ac:dyDescent="0.25">
      <c r="C53" s="318"/>
      <c r="D53" s="318"/>
      <c r="E53" s="318"/>
      <c r="F53" s="318"/>
      <c r="G53" s="318"/>
      <c r="H53" s="318"/>
    </row>
    <row r="69" spans="1:14" x14ac:dyDescent="0.25">
      <c r="G69" s="316"/>
      <c r="H69" s="316"/>
      <c r="I69" s="316"/>
      <c r="J69" s="316"/>
      <c r="K69" s="316"/>
      <c r="L69" s="316"/>
    </row>
    <row r="70" spans="1:14" x14ac:dyDescent="0.25">
      <c r="A70" s="149"/>
      <c r="B70" s="149"/>
      <c r="C70" s="149"/>
      <c r="D70" s="149"/>
      <c r="E70" s="149"/>
      <c r="F70" s="149"/>
      <c r="G70" s="169"/>
      <c r="H70" s="168"/>
      <c r="I70" s="149"/>
      <c r="J70" s="149"/>
      <c r="K70" s="149"/>
      <c r="L70" s="149"/>
    </row>
    <row r="71" spans="1:14" x14ac:dyDescent="0.25">
      <c r="A71" s="85"/>
      <c r="B71" s="85"/>
      <c r="C71" s="85"/>
      <c r="D71" s="85"/>
      <c r="E71" s="85"/>
      <c r="F71" s="85"/>
      <c r="G71" s="85"/>
      <c r="H71" s="85"/>
      <c r="I71" s="85"/>
      <c r="J71" s="85"/>
      <c r="K71" s="85"/>
      <c r="L71" s="85"/>
      <c r="M71" s="85"/>
      <c r="N71" s="85"/>
    </row>
    <row r="72" spans="1:14" x14ac:dyDescent="0.25">
      <c r="A72" s="85"/>
      <c r="B72" s="85"/>
      <c r="C72" s="85"/>
      <c r="D72" s="85"/>
      <c r="E72" s="85"/>
      <c r="F72" s="85"/>
      <c r="G72" s="85"/>
      <c r="H72" s="85"/>
      <c r="I72" s="85"/>
      <c r="J72" s="85"/>
      <c r="K72" s="85"/>
      <c r="L72" s="85"/>
      <c r="M72" s="85"/>
      <c r="N72" s="85"/>
    </row>
    <row r="73" spans="1:14" x14ac:dyDescent="0.25">
      <c r="A73" s="85"/>
      <c r="B73" s="85"/>
      <c r="C73" s="85"/>
      <c r="D73" s="85"/>
      <c r="E73" s="85"/>
      <c r="F73" s="85"/>
      <c r="G73" s="85"/>
      <c r="H73" s="85"/>
      <c r="I73" s="85"/>
      <c r="J73" s="85"/>
      <c r="K73" s="85"/>
      <c r="L73" s="85"/>
      <c r="M73" s="85"/>
      <c r="N73" s="85"/>
    </row>
    <row r="74" spans="1:14" x14ac:dyDescent="0.25">
      <c r="A74" s="85"/>
      <c r="B74" s="85"/>
      <c r="C74" s="85"/>
      <c r="D74" s="85"/>
      <c r="E74" s="85"/>
      <c r="F74" s="85"/>
      <c r="G74" s="85"/>
      <c r="H74" s="85"/>
      <c r="I74" s="85"/>
      <c r="J74" s="85"/>
      <c r="K74" s="85"/>
      <c r="L74" s="85"/>
      <c r="M74" s="85"/>
      <c r="N74" s="85"/>
    </row>
    <row r="75" spans="1:14" x14ac:dyDescent="0.25">
      <c r="A75" s="85"/>
      <c r="B75" s="85"/>
      <c r="C75" s="85"/>
      <c r="D75" s="85"/>
      <c r="E75" s="85"/>
      <c r="F75" s="85"/>
      <c r="G75" s="85"/>
      <c r="H75" s="85"/>
      <c r="I75" s="85"/>
      <c r="J75" s="85"/>
      <c r="K75" s="85"/>
      <c r="L75" s="85"/>
      <c r="M75" s="85"/>
      <c r="N75" s="85"/>
    </row>
    <row r="76" spans="1:14" x14ac:dyDescent="0.25">
      <c r="A76" s="85"/>
      <c r="B76" s="85"/>
      <c r="C76" s="85"/>
      <c r="D76" s="85"/>
      <c r="E76" s="85"/>
      <c r="F76" s="85"/>
      <c r="G76" s="85"/>
      <c r="H76" s="85"/>
      <c r="I76" s="85"/>
      <c r="J76" s="85"/>
      <c r="K76" s="85"/>
      <c r="L76" s="85"/>
      <c r="M76" s="85"/>
      <c r="N76" s="85"/>
    </row>
    <row r="77" spans="1:14" x14ac:dyDescent="0.25">
      <c r="A77" s="85"/>
      <c r="B77" s="85"/>
      <c r="C77" s="85"/>
      <c r="D77" s="85"/>
      <c r="E77" s="85"/>
      <c r="F77" s="85"/>
      <c r="G77" s="85"/>
      <c r="H77" s="85"/>
      <c r="I77" s="85"/>
      <c r="J77" s="85"/>
      <c r="K77" s="85"/>
      <c r="L77" s="85"/>
      <c r="M77" s="85"/>
      <c r="N77" s="85"/>
    </row>
  </sheetData>
  <mergeCells count="5">
    <mergeCell ref="J69:L69"/>
    <mergeCell ref="E18:F18"/>
    <mergeCell ref="C53:E53"/>
    <mergeCell ref="F53:H53"/>
    <mergeCell ref="G69:I69"/>
  </mergeCells>
  <hyperlinks>
    <hyperlink ref="R7" location="ÍNDICE!A1" display="ÍNDICE" xr:uid="{00000000-0004-0000-7900-000000000000}"/>
    <hyperlink ref="R8" location="'T68'!A1" display="TABLA" xr:uid="{00000000-0004-0000-7900-000001000000}"/>
  </hyperlinks>
  <printOptions horizontalCentered="1" verticalCentered="1"/>
  <pageMargins left="0" right="0" top="0" bottom="0" header="0" footer="0"/>
  <pageSetup paperSize="9" scale="64" orientation="landscape" r:id="rId1"/>
  <headerFooter alignWithMargins="0"/>
  <drawing r:id="rId2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A00-000000000000}">
  <dimension ref="A1:S19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8" spans="1:19" ht="18" customHeight="1" x14ac:dyDescent="0.3">
      <c r="A8" s="319" t="s">
        <v>581</v>
      </c>
      <c r="B8" s="319"/>
      <c r="C8" s="319"/>
      <c r="D8" s="319"/>
      <c r="E8" s="319"/>
      <c r="F8" s="319"/>
      <c r="G8" s="319"/>
      <c r="H8" s="319"/>
      <c r="I8" s="319"/>
      <c r="J8" s="319"/>
      <c r="K8" s="319"/>
      <c r="L8" s="319"/>
      <c r="M8" s="319"/>
      <c r="N8" s="319"/>
      <c r="O8" s="319"/>
      <c r="P8" s="319"/>
      <c r="Q8" s="319"/>
      <c r="S8" s="207" t="s">
        <v>651</v>
      </c>
    </row>
    <row r="9" spans="1:19" ht="18" customHeight="1" x14ac:dyDescent="0.25">
      <c r="A9" s="320" t="s">
        <v>582</v>
      </c>
      <c r="B9" s="320"/>
      <c r="C9" s="320"/>
      <c r="D9" s="320"/>
      <c r="E9" s="320"/>
      <c r="F9" s="320"/>
      <c r="G9" s="320"/>
      <c r="H9" s="320"/>
      <c r="I9" s="320"/>
      <c r="J9" s="320"/>
      <c r="K9" s="320"/>
      <c r="L9" s="320"/>
      <c r="M9" s="320"/>
      <c r="N9" s="320"/>
      <c r="O9" s="320"/>
      <c r="P9" s="320"/>
      <c r="Q9" s="320"/>
      <c r="S9" s="207" t="s">
        <v>653</v>
      </c>
    </row>
    <row r="12" spans="1:19" x14ac:dyDescent="0.25">
      <c r="A12" s="106"/>
      <c r="B12" s="106"/>
      <c r="C12" s="106"/>
      <c r="D12" s="106"/>
    </row>
    <row r="13" spans="1:19" x14ac:dyDescent="0.25">
      <c r="A13" s="106"/>
      <c r="B13" s="106"/>
      <c r="C13" s="106"/>
      <c r="D13" s="106"/>
    </row>
    <row r="14" spans="1:19" x14ac:dyDescent="0.25">
      <c r="A14" s="106"/>
      <c r="B14" s="106" t="s">
        <v>640</v>
      </c>
      <c r="C14" s="106">
        <v>732518.76751838985</v>
      </c>
      <c r="D14" s="106"/>
      <c r="E14" s="203"/>
    </row>
    <row r="15" spans="1:19" x14ac:dyDescent="0.25">
      <c r="A15" s="106"/>
      <c r="B15" s="106" t="s">
        <v>641</v>
      </c>
      <c r="C15" s="106">
        <v>1314320.461557816</v>
      </c>
      <c r="D15" s="106"/>
      <c r="E15" s="203"/>
    </row>
    <row r="16" spans="1:19" x14ac:dyDescent="0.25">
      <c r="A16" s="106"/>
      <c r="B16" s="106" t="s">
        <v>642</v>
      </c>
      <c r="C16" s="106">
        <v>421293.04127797368</v>
      </c>
      <c r="D16" s="106"/>
      <c r="E16" s="203"/>
    </row>
    <row r="17" spans="1:5" x14ac:dyDescent="0.25">
      <c r="A17" s="106"/>
      <c r="B17" s="106" t="s">
        <v>644</v>
      </c>
      <c r="C17" s="106">
        <v>1604.7118413424275</v>
      </c>
      <c r="D17" s="106"/>
      <c r="E17" s="203"/>
    </row>
    <row r="18" spans="1:5" x14ac:dyDescent="0.25">
      <c r="A18" s="106"/>
      <c r="B18" s="106"/>
      <c r="C18" s="106"/>
      <c r="D18" s="106"/>
    </row>
    <row r="19" spans="1:5" x14ac:dyDescent="0.25">
      <c r="A19" s="106"/>
      <c r="B19" s="106"/>
      <c r="C19" s="106"/>
      <c r="D19" s="106"/>
    </row>
  </sheetData>
  <mergeCells count="2">
    <mergeCell ref="A8:Q8"/>
    <mergeCell ref="A9:Q9"/>
  </mergeCells>
  <hyperlinks>
    <hyperlink ref="S8" location="ÍNDICE!A1" display="ÍNDICE" xr:uid="{00000000-0004-0000-7A00-000000000000}"/>
    <hyperlink ref="S9" location="'T69'!A1" display="TABLA" xr:uid="{00000000-0004-0000-7A00-000001000000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>
      <c r="A1" s="1" t="s">
        <v>645</v>
      </c>
    </row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188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189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6535.7903208322377</v>
      </c>
      <c r="E9" s="69">
        <v>4653.3209568796437</v>
      </c>
      <c r="F9" s="69">
        <v>20995.353872472075</v>
      </c>
      <c r="G9" s="69">
        <v>20543.251603012712</v>
      </c>
    </row>
    <row r="10" spans="1:9" ht="20.100000000000001" customHeight="1" x14ac:dyDescent="0.25">
      <c r="A10"/>
      <c r="B10" s="251" t="s">
        <v>12</v>
      </c>
      <c r="C10" s="252"/>
      <c r="D10" s="70">
        <v>6344.3009066161494</v>
      </c>
      <c r="E10" s="70">
        <v>4581.3681783890679</v>
      </c>
      <c r="F10" s="70">
        <v>20406.649321316338</v>
      </c>
      <c r="G10" s="70">
        <v>19954.547051856996</v>
      </c>
    </row>
    <row r="11" spans="1:9" ht="20.100000000000001" customHeight="1" x14ac:dyDescent="0.25">
      <c r="A11"/>
      <c r="B11" s="251" t="s">
        <v>13</v>
      </c>
      <c r="C11" s="252"/>
      <c r="D11" s="70">
        <v>191.48941421608691</v>
      </c>
      <c r="E11" s="70">
        <v>71.952778490577984</v>
      </c>
      <c r="F11" s="70">
        <v>588.70455115572395</v>
      </c>
      <c r="G11" s="70">
        <v>588.70455115572395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0.80643581516716645</v>
      </c>
      <c r="E16" s="70"/>
      <c r="F16" s="70"/>
      <c r="G16" s="70"/>
    </row>
    <row r="17" spans="1:10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1259.9170118262775</v>
      </c>
      <c r="E22" s="70">
        <v>736.33758164226413</v>
      </c>
      <c r="F22" s="70">
        <v>2291.9887701159223</v>
      </c>
      <c r="G22" s="70">
        <v>2200.9850150647972</v>
      </c>
    </row>
    <row r="23" spans="1:10" ht="20.100000000000001" customHeight="1" x14ac:dyDescent="0.25">
      <c r="A23"/>
      <c r="B23" s="230"/>
      <c r="C23" s="15" t="s">
        <v>41</v>
      </c>
      <c r="D23" s="70">
        <v>446.53213814952801</v>
      </c>
      <c r="E23" s="70">
        <v>244.40610593874669</v>
      </c>
      <c r="F23" s="70">
        <v>964.62836700289017</v>
      </c>
      <c r="G23" s="70">
        <v>962.57613711856288</v>
      </c>
    </row>
    <row r="24" spans="1:10" ht="20.100000000000001" customHeight="1" x14ac:dyDescent="0.25">
      <c r="A24"/>
      <c r="B24" s="229" t="s">
        <v>20</v>
      </c>
      <c r="C24" s="15" t="s">
        <v>40</v>
      </c>
      <c r="D24" s="70"/>
      <c r="E24" s="70"/>
      <c r="F24" s="70"/>
      <c r="G24" s="70"/>
    </row>
    <row r="25" spans="1:10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10" ht="20.100000000000001" customHeight="1" x14ac:dyDescent="0.25">
      <c r="A26"/>
      <c r="B26" s="229" t="s">
        <v>21</v>
      </c>
      <c r="C26" s="15" t="s">
        <v>40</v>
      </c>
      <c r="D26" s="70"/>
      <c r="E26" s="70"/>
      <c r="F26" s="70"/>
      <c r="G26" s="70"/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1113.0187091881685</v>
      </c>
      <c r="E28" s="70">
        <v>764.31997302495108</v>
      </c>
      <c r="F28" s="70">
        <v>2396.2337549950839</v>
      </c>
      <c r="G28" s="70">
        <v>2346.5018369264931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101.59676812594186</v>
      </c>
      <c r="E29" s="70">
        <v>60.397132920051874</v>
      </c>
      <c r="F29" s="70">
        <v>113.81053342712315</v>
      </c>
      <c r="G29" s="70">
        <v>35.183516083154572</v>
      </c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5.5100132561869195</v>
      </c>
      <c r="E30" s="70">
        <v>5.5100132561869195</v>
      </c>
      <c r="F30" s="70">
        <v>15.02730915879328</v>
      </c>
      <c r="G30" s="70">
        <v>15.02730915879328</v>
      </c>
    </row>
    <row r="31" spans="1:10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1592.8096101442013</v>
      </c>
      <c r="E32" s="70">
        <v>1161.4256611464032</v>
      </c>
      <c r="F32" s="70">
        <v>7272.911017653304</v>
      </c>
      <c r="G32" s="70">
        <v>7231.9179211453475</v>
      </c>
    </row>
    <row r="33" spans="1:10" ht="20.100000000000001" customHeight="1" x14ac:dyDescent="0.25">
      <c r="A33"/>
      <c r="B33" s="230"/>
      <c r="C33" s="15" t="s">
        <v>41</v>
      </c>
      <c r="D33" s="70">
        <v>484.36063847727672</v>
      </c>
      <c r="E33" s="70">
        <v>417.81092530099698</v>
      </c>
      <c r="F33" s="70">
        <v>1854.3416449040299</v>
      </c>
      <c r="G33" s="70">
        <v>1835.3807674739248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1057.9368888758574</v>
      </c>
      <c r="E34" s="70">
        <v>976.2749558198758</v>
      </c>
      <c r="F34" s="70">
        <v>3916.4969227752231</v>
      </c>
      <c r="G34" s="70">
        <v>3751.4177867068061</v>
      </c>
    </row>
    <row r="35" spans="1:10" ht="20.100000000000001" customHeight="1" x14ac:dyDescent="0.25">
      <c r="A35"/>
      <c r="B35" s="230"/>
      <c r="C35" s="15" t="s">
        <v>41</v>
      </c>
      <c r="D35" s="70">
        <v>281.81269275755147</v>
      </c>
      <c r="E35" s="70">
        <v>214.88582933958943</v>
      </c>
      <c r="F35" s="70">
        <v>1581.2110012839826</v>
      </c>
      <c r="G35" s="70">
        <v>1575.5567621791199</v>
      </c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/>
      <c r="E40" s="70"/>
      <c r="F40" s="70"/>
      <c r="G40" s="70"/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>
        <v>144.85340753645414</v>
      </c>
      <c r="E43" s="70">
        <v>71.952778490577984</v>
      </c>
      <c r="F43" s="70">
        <v>588.70455115572395</v>
      </c>
      <c r="G43" s="70">
        <v>588.70455115572395</v>
      </c>
    </row>
    <row r="44" spans="1:10" ht="20.100000000000001" customHeight="1" x14ac:dyDescent="0.25">
      <c r="A44"/>
      <c r="B44" s="229" t="s">
        <v>29</v>
      </c>
      <c r="C44" s="15" t="s">
        <v>40</v>
      </c>
      <c r="D44" s="70"/>
      <c r="E44" s="70"/>
      <c r="F44" s="70"/>
      <c r="G44" s="70"/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/>
      <c r="E46" s="70"/>
      <c r="F46" s="70"/>
      <c r="G46" s="70"/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46.636006679632771</v>
      </c>
      <c r="E48" s="70"/>
      <c r="F48" s="70"/>
      <c r="G48" s="70"/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10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60:B61"/>
    <mergeCell ref="B62:B63"/>
    <mergeCell ref="B64:B65"/>
    <mergeCell ref="B66:B67"/>
    <mergeCell ref="B50:B51"/>
    <mergeCell ref="B52:G52"/>
    <mergeCell ref="B53:G53"/>
    <mergeCell ref="B54:B55"/>
    <mergeCell ref="B56:B57"/>
    <mergeCell ref="B58:B59"/>
    <mergeCell ref="B48:B49"/>
    <mergeCell ref="B28:B29"/>
    <mergeCell ref="B30:B31"/>
    <mergeCell ref="B32:B33"/>
    <mergeCell ref="B34:B35"/>
    <mergeCell ref="B36:B37"/>
    <mergeCell ref="B38:G38"/>
    <mergeCell ref="B39:G39"/>
    <mergeCell ref="B40:B41"/>
    <mergeCell ref="B42:B43"/>
    <mergeCell ref="B44:B45"/>
    <mergeCell ref="B46:B47"/>
    <mergeCell ref="B26:B27"/>
    <mergeCell ref="B10:C10"/>
    <mergeCell ref="B11:C11"/>
    <mergeCell ref="B12:C12"/>
    <mergeCell ref="B13:C13"/>
    <mergeCell ref="B14:G14"/>
    <mergeCell ref="B15:G15"/>
    <mergeCell ref="B16:B17"/>
    <mergeCell ref="B18:B19"/>
    <mergeCell ref="B20:B21"/>
    <mergeCell ref="B22:B23"/>
    <mergeCell ref="B24:B25"/>
    <mergeCell ref="B3:G3"/>
    <mergeCell ref="B4:G4"/>
    <mergeCell ref="B5:G5"/>
    <mergeCell ref="B9:C9"/>
    <mergeCell ref="B7:C8"/>
    <mergeCell ref="D7:E7"/>
    <mergeCell ref="F7:F8"/>
    <mergeCell ref="G7:G8"/>
  </mergeCells>
  <hyperlinks>
    <hyperlink ref="I3" location="ÍNDICE!A1" display="ÍNDICE" xr:uid="{00000000-0004-0000-0C00-000000000000}"/>
    <hyperlink ref="I4" location="'GR 12'!A1" display="GRÁFICO" xr:uid="{00000000-0004-0000-0C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191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190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 s="225" t="s">
        <v>3</v>
      </c>
      <c r="C6" s="226"/>
      <c r="D6" s="215" t="s">
        <v>261</v>
      </c>
      <c r="E6" s="217"/>
      <c r="F6" s="213" t="s">
        <v>186</v>
      </c>
      <c r="G6" s="226" t="s">
        <v>187</v>
      </c>
    </row>
    <row r="7" spans="1:9" ht="20.100000000000001" customHeight="1" x14ac:dyDescent="0.25">
      <c r="A7"/>
      <c r="B7" s="227"/>
      <c r="C7" s="228"/>
      <c r="D7" s="6" t="s">
        <v>185</v>
      </c>
      <c r="E7" s="6" t="s">
        <v>50</v>
      </c>
      <c r="F7" s="214"/>
      <c r="G7" s="250"/>
    </row>
    <row r="8" spans="1:9" ht="24.9" customHeight="1" x14ac:dyDescent="0.25">
      <c r="A8"/>
      <c r="B8" s="218" t="s">
        <v>11</v>
      </c>
      <c r="C8" s="220"/>
      <c r="D8" s="69">
        <v>166972.42125248231</v>
      </c>
      <c r="E8" s="69">
        <v>158056.55026422825</v>
      </c>
      <c r="F8" s="69">
        <v>6282104.6641635774</v>
      </c>
      <c r="G8" s="69">
        <v>6056308.5128099537</v>
      </c>
    </row>
    <row r="9" spans="1:9" ht="24.9" customHeight="1" x14ac:dyDescent="0.25">
      <c r="A9"/>
      <c r="B9" s="251" t="s">
        <v>12</v>
      </c>
      <c r="C9" s="252"/>
      <c r="D9" s="70">
        <v>19256.333129182687</v>
      </c>
      <c r="E9" s="70">
        <v>17511.771968295012</v>
      </c>
      <c r="F9" s="70">
        <v>550969.65898336389</v>
      </c>
      <c r="G9" s="70">
        <v>489977.11338221695</v>
      </c>
    </row>
    <row r="10" spans="1:9" ht="20.100000000000001" customHeight="1" x14ac:dyDescent="0.25">
      <c r="A10"/>
      <c r="B10" s="251" t="s">
        <v>13</v>
      </c>
      <c r="C10" s="252"/>
      <c r="D10" s="70">
        <v>142851.28032951098</v>
      </c>
      <c r="E10" s="70">
        <v>135907.92476860152</v>
      </c>
      <c r="F10" s="70">
        <v>5626768.6774374265</v>
      </c>
      <c r="G10" s="70">
        <v>5469641.6039776159</v>
      </c>
    </row>
    <row r="11" spans="1:9" ht="20.100000000000001" customHeight="1" x14ac:dyDescent="0.25">
      <c r="A11"/>
      <c r="B11" s="251" t="s">
        <v>14</v>
      </c>
      <c r="C11" s="252"/>
      <c r="D11" s="70">
        <v>2508.5616188588683</v>
      </c>
      <c r="E11" s="70">
        <v>2280.607352402119</v>
      </c>
      <c r="F11" s="70">
        <v>8491.2844350329215</v>
      </c>
      <c r="G11" s="70">
        <v>5506.6620954551145</v>
      </c>
    </row>
    <row r="12" spans="1:9" s="2" customFormat="1" ht="20.100000000000001" customHeight="1" x14ac:dyDescent="0.25">
      <c r="A12"/>
      <c r="B12" s="251" t="s">
        <v>15</v>
      </c>
      <c r="C12" s="252"/>
      <c r="D12" s="70">
        <v>2356.2461749296381</v>
      </c>
      <c r="E12" s="70">
        <v>2356.2461749296381</v>
      </c>
      <c r="F12" s="70">
        <v>95875.043307751926</v>
      </c>
      <c r="G12" s="70">
        <v>91183.133354665435</v>
      </c>
      <c r="H12" s="1"/>
    </row>
    <row r="13" spans="1:9" ht="20.100000000000001" customHeight="1" x14ac:dyDescent="0.25">
      <c r="A13"/>
      <c r="B13" s="247"/>
      <c r="C13" s="248"/>
      <c r="D13" s="248"/>
      <c r="E13" s="248"/>
      <c r="F13" s="248"/>
      <c r="G13" s="249"/>
    </row>
    <row r="14" spans="1:9" ht="12" customHeight="1" x14ac:dyDescent="0.25">
      <c r="A14"/>
      <c r="B14" s="218" t="s">
        <v>12</v>
      </c>
      <c r="C14" s="219"/>
      <c r="D14" s="219"/>
      <c r="E14" s="219"/>
      <c r="F14" s="219"/>
      <c r="G14" s="220"/>
    </row>
    <row r="15" spans="1:9" ht="24.9" customHeight="1" x14ac:dyDescent="0.25">
      <c r="A15"/>
      <c r="B15" s="229" t="s">
        <v>16</v>
      </c>
      <c r="C15" s="77" t="s">
        <v>40</v>
      </c>
      <c r="D15" s="70">
        <v>374.00445729006157</v>
      </c>
      <c r="E15" s="70">
        <v>329.33197296817553</v>
      </c>
      <c r="F15" s="70">
        <v>1052.5373603521807</v>
      </c>
      <c r="G15" s="70"/>
    </row>
    <row r="16" spans="1:9" ht="20.100000000000001" customHeight="1" x14ac:dyDescent="0.25">
      <c r="A16"/>
      <c r="B16" s="230"/>
      <c r="C16" s="78" t="s">
        <v>41</v>
      </c>
      <c r="D16" s="70">
        <v>174.32811849659598</v>
      </c>
      <c r="E16" s="70">
        <v>155.27521625913354</v>
      </c>
      <c r="F16" s="70">
        <v>409.83938717170355</v>
      </c>
      <c r="G16" s="70">
        <v>104.33895123141031</v>
      </c>
    </row>
    <row r="17" spans="1:10" ht="20.100000000000001" customHeight="1" x14ac:dyDescent="0.25">
      <c r="A17"/>
      <c r="B17" s="229" t="s">
        <v>17</v>
      </c>
      <c r="C17" s="77" t="s">
        <v>42</v>
      </c>
      <c r="D17" s="70">
        <v>996.87005804593286</v>
      </c>
      <c r="E17" s="70">
        <v>821.82120626371977</v>
      </c>
      <c r="F17" s="70">
        <v>6579.8951568795401</v>
      </c>
      <c r="G17" s="70">
        <v>4561.5371883676225</v>
      </c>
    </row>
    <row r="18" spans="1:10" ht="20.100000000000001" customHeight="1" x14ac:dyDescent="0.25">
      <c r="A18"/>
      <c r="B18" s="230"/>
      <c r="C18" s="78" t="s">
        <v>41</v>
      </c>
      <c r="D18" s="70">
        <v>354.74910541559694</v>
      </c>
      <c r="E18" s="70">
        <v>145.46953307652794</v>
      </c>
      <c r="F18" s="70">
        <v>821.77690701300355</v>
      </c>
      <c r="G18" s="70">
        <v>757.98064987496173</v>
      </c>
    </row>
    <row r="19" spans="1:10" ht="20.100000000000001" customHeight="1" x14ac:dyDescent="0.25">
      <c r="A19"/>
      <c r="B19" s="229" t="s">
        <v>18</v>
      </c>
      <c r="C19" s="77" t="s">
        <v>42</v>
      </c>
      <c r="D19" s="70">
        <v>8371.8427985393955</v>
      </c>
      <c r="E19" s="70">
        <v>8235.7422335388219</v>
      </c>
      <c r="F19" s="70">
        <v>300482.73166150087</v>
      </c>
      <c r="G19" s="70">
        <v>256406.7364541289</v>
      </c>
      <c r="H19" s="2"/>
    </row>
    <row r="20" spans="1:10" ht="20.100000000000001" customHeight="1" x14ac:dyDescent="0.25">
      <c r="A20"/>
      <c r="B20" s="230"/>
      <c r="C20" s="78" t="s">
        <v>41</v>
      </c>
      <c r="D20" s="70"/>
      <c r="E20" s="70"/>
      <c r="F20" s="70"/>
      <c r="G20" s="70"/>
      <c r="H20" s="2"/>
    </row>
    <row r="21" spans="1:10" ht="20.100000000000001" customHeight="1" x14ac:dyDescent="0.25">
      <c r="A21"/>
      <c r="B21" s="229" t="s">
        <v>19</v>
      </c>
      <c r="C21" s="77" t="s">
        <v>40</v>
      </c>
      <c r="D21" s="70">
        <v>661.04821418755944</v>
      </c>
      <c r="E21" s="70">
        <v>394.95281295614438</v>
      </c>
      <c r="F21" s="70">
        <v>1217.2462899917086</v>
      </c>
      <c r="G21" s="70">
        <v>684.47196415810765</v>
      </c>
    </row>
    <row r="22" spans="1:10" ht="20.100000000000001" customHeight="1" x14ac:dyDescent="0.25">
      <c r="A22"/>
      <c r="B22" s="230"/>
      <c r="C22" s="78" t="s">
        <v>41</v>
      </c>
      <c r="D22" s="70">
        <v>112.09364957105437</v>
      </c>
      <c r="E22" s="70">
        <v>96.453280192298976</v>
      </c>
      <c r="F22" s="70">
        <v>370.90957169369403</v>
      </c>
      <c r="G22" s="70">
        <v>196.44902131299483</v>
      </c>
    </row>
    <row r="23" spans="1:10" ht="20.100000000000001" customHeight="1" x14ac:dyDescent="0.25">
      <c r="A23"/>
      <c r="B23" s="229" t="s">
        <v>20</v>
      </c>
      <c r="C23" s="77" t="s">
        <v>40</v>
      </c>
      <c r="D23" s="70">
        <v>2898.1334270503708</v>
      </c>
      <c r="E23" s="70">
        <v>2898.1334270503708</v>
      </c>
      <c r="F23" s="70">
        <v>134174.02140988229</v>
      </c>
      <c r="G23" s="70">
        <v>133887.2305007923</v>
      </c>
    </row>
    <row r="24" spans="1:10" ht="20.100000000000001" customHeight="1" x14ac:dyDescent="0.25">
      <c r="A24"/>
      <c r="B24" s="230"/>
      <c r="C24" s="78" t="s">
        <v>41</v>
      </c>
      <c r="D24" s="70"/>
      <c r="E24" s="70"/>
      <c r="F24" s="70"/>
      <c r="G24" s="70"/>
    </row>
    <row r="25" spans="1:10" ht="20.100000000000001" customHeight="1" x14ac:dyDescent="0.25">
      <c r="A25"/>
      <c r="B25" s="229" t="s">
        <v>21</v>
      </c>
      <c r="C25" s="77" t="s">
        <v>40</v>
      </c>
      <c r="D25" s="70">
        <v>21.571171774105661</v>
      </c>
      <c r="E25" s="70">
        <v>21.571171774105661</v>
      </c>
      <c r="F25" s="70">
        <v>35.523531998265376</v>
      </c>
      <c r="G25" s="70"/>
    </row>
    <row r="26" spans="1:10" ht="20.100000000000001" customHeight="1" x14ac:dyDescent="0.25">
      <c r="A26"/>
      <c r="B26" s="230"/>
      <c r="C26" s="78" t="s">
        <v>41</v>
      </c>
      <c r="D26" s="70"/>
      <c r="E26" s="70"/>
      <c r="F26" s="70"/>
      <c r="G26" s="70"/>
    </row>
    <row r="27" spans="1:10" ht="20.100000000000001" customHeight="1" x14ac:dyDescent="0.25">
      <c r="A27"/>
      <c r="B27" s="229" t="s">
        <v>22</v>
      </c>
      <c r="C27" s="77" t="s">
        <v>40</v>
      </c>
      <c r="D27" s="70">
        <v>287.22376613301407</v>
      </c>
      <c r="E27" s="70">
        <v>151.68694977787609</v>
      </c>
      <c r="F27" s="70">
        <v>345.11088112613641</v>
      </c>
      <c r="G27" s="70"/>
      <c r="J27" s="2"/>
    </row>
    <row r="28" spans="1:10" ht="20.100000000000001" customHeight="1" x14ac:dyDescent="0.25">
      <c r="A28"/>
      <c r="B28" s="230"/>
      <c r="C28" s="78" t="s">
        <v>41</v>
      </c>
      <c r="D28" s="70"/>
      <c r="E28" s="70"/>
      <c r="F28" s="70"/>
      <c r="G28" s="70"/>
      <c r="J28" s="2"/>
    </row>
    <row r="29" spans="1:10" ht="20.100000000000001" customHeight="1" x14ac:dyDescent="0.25">
      <c r="A29"/>
      <c r="B29" s="229" t="s">
        <v>23</v>
      </c>
      <c r="C29" s="77" t="s">
        <v>40</v>
      </c>
      <c r="D29" s="70">
        <v>1568.601079910336</v>
      </c>
      <c r="E29" s="70">
        <v>1054.9845558228028</v>
      </c>
      <c r="F29" s="70">
        <v>11481.957061186959</v>
      </c>
      <c r="G29" s="70">
        <v>1578.2554388317797</v>
      </c>
    </row>
    <row r="30" spans="1:10" ht="20.100000000000001" customHeight="1" x14ac:dyDescent="0.25">
      <c r="A30"/>
      <c r="B30" s="230"/>
      <c r="C30" s="78" t="s">
        <v>41</v>
      </c>
      <c r="D30" s="70">
        <v>797.94686863403717</v>
      </c>
      <c r="E30" s="70">
        <v>569.6862223566244</v>
      </c>
      <c r="F30" s="70">
        <v>1882.456319997015</v>
      </c>
      <c r="G30" s="70">
        <v>206.93654268294168</v>
      </c>
    </row>
    <row r="31" spans="1:10" ht="20.100000000000001" customHeight="1" x14ac:dyDescent="0.25">
      <c r="A31"/>
      <c r="B31" s="229" t="s">
        <v>24</v>
      </c>
      <c r="C31" s="77" t="s">
        <v>40</v>
      </c>
      <c r="D31" s="70"/>
      <c r="E31" s="70"/>
      <c r="F31" s="70"/>
      <c r="G31" s="70"/>
    </row>
    <row r="32" spans="1:10" ht="20.100000000000001" customHeight="1" x14ac:dyDescent="0.25">
      <c r="A32"/>
      <c r="B32" s="230"/>
      <c r="C32" s="78" t="s">
        <v>41</v>
      </c>
      <c r="D32" s="70"/>
      <c r="E32" s="70"/>
      <c r="F32" s="70"/>
      <c r="G32" s="70"/>
    </row>
    <row r="33" spans="1:10" ht="20.100000000000001" customHeight="1" x14ac:dyDescent="0.25">
      <c r="A33"/>
      <c r="B33" s="229" t="s">
        <v>25</v>
      </c>
      <c r="C33" s="77" t="s">
        <v>40</v>
      </c>
      <c r="D33" s="70"/>
      <c r="E33" s="70"/>
      <c r="F33" s="70"/>
      <c r="G33" s="70"/>
    </row>
    <row r="34" spans="1:10" ht="20.100000000000001" customHeight="1" x14ac:dyDescent="0.25">
      <c r="A34"/>
      <c r="B34" s="230"/>
      <c r="C34" s="78" t="s">
        <v>41</v>
      </c>
      <c r="D34" s="70"/>
      <c r="E34" s="70"/>
      <c r="F34" s="70"/>
      <c r="G34" s="70"/>
    </row>
    <row r="35" spans="1:10" ht="20.100000000000001" customHeight="1" x14ac:dyDescent="0.25">
      <c r="A35"/>
      <c r="B35" s="229" t="s">
        <v>26</v>
      </c>
      <c r="C35" s="77" t="s">
        <v>40</v>
      </c>
      <c r="D35" s="70">
        <v>2520.3006563429803</v>
      </c>
      <c r="E35" s="70">
        <v>2519.0436284667712</v>
      </c>
      <c r="F35" s="70">
        <v>90478.332952638157</v>
      </c>
      <c r="G35" s="70">
        <v>90276.637336249827</v>
      </c>
    </row>
    <row r="36" spans="1:10" ht="20.100000000000001" customHeight="1" x14ac:dyDescent="0.25">
      <c r="A36"/>
      <c r="B36" s="230"/>
      <c r="C36" s="78" t="s">
        <v>41</v>
      </c>
      <c r="D36" s="70">
        <v>117.61975779164</v>
      </c>
      <c r="E36" s="70">
        <v>117.61975779164</v>
      </c>
      <c r="F36" s="70">
        <v>1637.3204919324342</v>
      </c>
      <c r="G36" s="70">
        <v>1316.539334586188</v>
      </c>
    </row>
    <row r="37" spans="1:10" ht="20.100000000000001" customHeight="1" x14ac:dyDescent="0.25">
      <c r="A37"/>
      <c r="B37" s="247"/>
      <c r="C37" s="248"/>
      <c r="D37" s="248"/>
      <c r="E37" s="248"/>
      <c r="F37" s="248"/>
      <c r="G37" s="249"/>
    </row>
    <row r="38" spans="1:10" s="2" customFormat="1" ht="12" customHeight="1" x14ac:dyDescent="0.25">
      <c r="A38"/>
      <c r="B38" s="218" t="s">
        <v>13</v>
      </c>
      <c r="C38" s="219"/>
      <c r="D38" s="219"/>
      <c r="E38" s="219"/>
      <c r="F38" s="219"/>
      <c r="G38" s="220"/>
      <c r="H38" s="1"/>
      <c r="I38" s="1"/>
      <c r="J38" s="1"/>
    </row>
    <row r="39" spans="1:10" ht="24.9" customHeight="1" x14ac:dyDescent="0.25">
      <c r="A39"/>
      <c r="B39" s="229" t="s">
        <v>27</v>
      </c>
      <c r="C39" s="77" t="s">
        <v>40</v>
      </c>
      <c r="D39" s="70">
        <v>45179.056324078381</v>
      </c>
      <c r="E39" s="70">
        <v>41654.644386268039</v>
      </c>
      <c r="F39" s="70">
        <v>1481544.7502891638</v>
      </c>
      <c r="G39" s="70">
        <v>1452772.7175497818</v>
      </c>
    </row>
    <row r="40" spans="1:10" ht="20.100000000000001" customHeight="1" x14ac:dyDescent="0.25">
      <c r="A40"/>
      <c r="B40" s="230"/>
      <c r="C40" s="78" t="s">
        <v>41</v>
      </c>
      <c r="D40" s="70">
        <v>876.55319584135714</v>
      </c>
      <c r="E40" s="70">
        <v>637.34967892270788</v>
      </c>
      <c r="F40" s="70">
        <v>2533.4095170175669</v>
      </c>
      <c r="G40" s="70">
        <v>1857.5516235996331</v>
      </c>
    </row>
    <row r="41" spans="1:10" ht="20.100000000000001" customHeight="1" x14ac:dyDescent="0.25">
      <c r="A41"/>
      <c r="B41" s="229" t="s">
        <v>28</v>
      </c>
      <c r="C41" s="77" t="s">
        <v>40</v>
      </c>
      <c r="D41" s="70">
        <v>1518.3529183659762</v>
      </c>
      <c r="E41" s="70">
        <v>1507.4745661181735</v>
      </c>
      <c r="F41" s="70">
        <v>55076.482388852288</v>
      </c>
      <c r="G41" s="70">
        <v>53252.527694565943</v>
      </c>
    </row>
    <row r="42" spans="1:10" ht="20.100000000000001" customHeight="1" x14ac:dyDescent="0.25">
      <c r="A42"/>
      <c r="B42" s="230"/>
      <c r="C42" s="78" t="s">
        <v>41</v>
      </c>
      <c r="D42" s="70">
        <v>123.21364712516842</v>
      </c>
      <c r="E42" s="70">
        <v>56.867837134693119</v>
      </c>
      <c r="F42" s="70">
        <v>538.52118500485687</v>
      </c>
      <c r="G42" s="70">
        <v>430.81694804179739</v>
      </c>
    </row>
    <row r="43" spans="1:10" ht="20.100000000000001" customHeight="1" x14ac:dyDescent="0.25">
      <c r="A43"/>
      <c r="B43" s="229" t="s">
        <v>29</v>
      </c>
      <c r="C43" s="77" t="s">
        <v>40</v>
      </c>
      <c r="D43" s="70">
        <v>38154.628026718456</v>
      </c>
      <c r="E43" s="70">
        <v>37613.459359681081</v>
      </c>
      <c r="F43" s="70">
        <v>1647295.9948803789</v>
      </c>
      <c r="G43" s="70">
        <v>1614363.0095313347</v>
      </c>
    </row>
    <row r="44" spans="1:10" ht="20.100000000000001" customHeight="1" x14ac:dyDescent="0.25">
      <c r="A44"/>
      <c r="B44" s="230"/>
      <c r="C44" s="78" t="s">
        <v>41</v>
      </c>
      <c r="D44" s="70">
        <v>36.31791122816999</v>
      </c>
      <c r="E44" s="70">
        <v>33.81791122816999</v>
      </c>
      <c r="F44" s="70">
        <v>99.150069590069123</v>
      </c>
      <c r="G44" s="70">
        <v>92.615458269610144</v>
      </c>
    </row>
    <row r="45" spans="1:10" ht="20.100000000000001" customHeight="1" x14ac:dyDescent="0.25">
      <c r="A45"/>
      <c r="B45" s="229" t="s">
        <v>30</v>
      </c>
      <c r="C45" s="77" t="s">
        <v>40</v>
      </c>
      <c r="D45" s="70">
        <v>51177.863326757812</v>
      </c>
      <c r="E45" s="70">
        <v>49238.098495322702</v>
      </c>
      <c r="F45" s="70">
        <v>2321571.3319742908</v>
      </c>
      <c r="G45" s="70">
        <v>2245442.8384683896</v>
      </c>
    </row>
    <row r="46" spans="1:10" ht="20.100000000000001" customHeight="1" x14ac:dyDescent="0.25">
      <c r="A46"/>
      <c r="B46" s="230"/>
      <c r="C46" s="78" t="s">
        <v>41</v>
      </c>
      <c r="D46" s="70">
        <v>1071.4930759319834</v>
      </c>
      <c r="E46" s="70">
        <v>1039.8983475221489</v>
      </c>
      <c r="F46" s="70">
        <v>6187.0283996639364</v>
      </c>
      <c r="G46" s="70">
        <v>5978.2874188879769</v>
      </c>
    </row>
    <row r="47" spans="1:10" ht="20.100000000000001" customHeight="1" x14ac:dyDescent="0.25">
      <c r="A47"/>
      <c r="B47" s="229" t="s">
        <v>31</v>
      </c>
      <c r="C47" s="77" t="s">
        <v>40</v>
      </c>
      <c r="D47" s="70">
        <v>1814.2352797192905</v>
      </c>
      <c r="E47" s="70">
        <v>1568.9267010804911</v>
      </c>
      <c r="F47" s="70">
        <v>21568.034742071348</v>
      </c>
      <c r="G47" s="70">
        <v>10927.245725628987</v>
      </c>
      <c r="H47" s="2"/>
    </row>
    <row r="48" spans="1:10" ht="20.100000000000001" customHeight="1" x14ac:dyDescent="0.25">
      <c r="A48"/>
      <c r="B48" s="230"/>
      <c r="C48" s="78" t="s">
        <v>41</v>
      </c>
      <c r="D48" s="70">
        <v>1347.7051805202891</v>
      </c>
      <c r="E48" s="70">
        <v>1005.5260420991713</v>
      </c>
      <c r="F48" s="70">
        <v>7825.5380739583088</v>
      </c>
      <c r="G48" s="70">
        <v>5155.7240904271857</v>
      </c>
      <c r="H48" s="2"/>
    </row>
    <row r="49" spans="1:7" ht="20.100000000000001" customHeight="1" x14ac:dyDescent="0.25">
      <c r="A49"/>
      <c r="B49" s="229" t="s">
        <v>32</v>
      </c>
      <c r="C49" s="77" t="s">
        <v>40</v>
      </c>
      <c r="D49" s="70">
        <v>1551.8614432240643</v>
      </c>
      <c r="E49" s="70">
        <v>1551.8614432240643</v>
      </c>
      <c r="F49" s="70">
        <v>82528.435917428142</v>
      </c>
      <c r="G49" s="70">
        <v>79368.269468685496</v>
      </c>
    </row>
    <row r="50" spans="1:7" ht="20.100000000000001" customHeight="1" x14ac:dyDescent="0.25">
      <c r="A50"/>
      <c r="B50" s="230"/>
      <c r="C50" s="78" t="s">
        <v>41</v>
      </c>
      <c r="D50" s="70"/>
      <c r="E50" s="70"/>
      <c r="F50" s="70"/>
      <c r="G50" s="70"/>
    </row>
    <row r="51" spans="1:7" ht="20.100000000000001" customHeight="1" x14ac:dyDescent="0.25">
      <c r="A51"/>
      <c r="B51" s="247"/>
      <c r="C51" s="248"/>
      <c r="D51" s="248"/>
      <c r="E51" s="248"/>
      <c r="F51" s="248"/>
      <c r="G51" s="249"/>
    </row>
    <row r="52" spans="1:7" ht="12" customHeight="1" x14ac:dyDescent="0.25">
      <c r="A52"/>
      <c r="B52" s="218" t="s">
        <v>14</v>
      </c>
      <c r="C52" s="219"/>
      <c r="D52" s="219"/>
      <c r="E52" s="219"/>
      <c r="F52" s="219"/>
      <c r="G52" s="220"/>
    </row>
    <row r="53" spans="1:7" ht="24.9" customHeight="1" x14ac:dyDescent="0.25">
      <c r="A53"/>
      <c r="B53" s="229" t="s">
        <v>33</v>
      </c>
      <c r="C53" s="77" t="s">
        <v>40</v>
      </c>
      <c r="D53" s="70">
        <v>923.1150846186581</v>
      </c>
      <c r="E53" s="70">
        <v>897.4180993462694</v>
      </c>
      <c r="F53" s="70">
        <v>2361.0539042212886</v>
      </c>
      <c r="G53" s="70">
        <v>1461.8841380622468</v>
      </c>
    </row>
    <row r="54" spans="1:7" ht="20.100000000000001" customHeight="1" x14ac:dyDescent="0.25">
      <c r="A54"/>
      <c r="B54" s="230"/>
      <c r="C54" s="78" t="s">
        <v>41</v>
      </c>
      <c r="D54" s="70">
        <v>157.36641580050991</v>
      </c>
      <c r="E54" s="70">
        <v>130.30351407113099</v>
      </c>
      <c r="F54" s="70">
        <v>334.99397287997982</v>
      </c>
      <c r="G54" s="70">
        <v>78.411536269829668</v>
      </c>
    </row>
    <row r="55" spans="1:7" ht="20.100000000000001" customHeight="1" x14ac:dyDescent="0.25">
      <c r="A55"/>
      <c r="B55" s="229" t="s">
        <v>34</v>
      </c>
      <c r="C55" s="77" t="s">
        <v>40</v>
      </c>
      <c r="D55" s="70">
        <v>708.33954057335609</v>
      </c>
      <c r="E55" s="70">
        <v>639.19259799257611</v>
      </c>
      <c r="F55" s="70">
        <v>2463.278671130322</v>
      </c>
      <c r="G55" s="70">
        <v>2280.2534040447877</v>
      </c>
    </row>
    <row r="56" spans="1:7" ht="20.100000000000001" customHeight="1" x14ac:dyDescent="0.25">
      <c r="A56"/>
      <c r="B56" s="230"/>
      <c r="C56" s="78" t="s">
        <v>41</v>
      </c>
      <c r="D56" s="70"/>
      <c r="E56" s="70"/>
      <c r="F56" s="70"/>
      <c r="G56" s="70"/>
    </row>
    <row r="57" spans="1:7" ht="20.100000000000001" customHeight="1" x14ac:dyDescent="0.25">
      <c r="A57"/>
      <c r="B57" s="229" t="s">
        <v>35</v>
      </c>
      <c r="C57" s="77" t="s">
        <v>40</v>
      </c>
      <c r="D57" s="70"/>
      <c r="E57" s="70"/>
      <c r="F57" s="70"/>
      <c r="G57" s="70"/>
    </row>
    <row r="58" spans="1:7" ht="20.100000000000001" customHeight="1" x14ac:dyDescent="0.25">
      <c r="A58"/>
      <c r="B58" s="230"/>
      <c r="C58" s="78" t="s">
        <v>41</v>
      </c>
      <c r="D58" s="70"/>
      <c r="E58" s="70"/>
      <c r="F58" s="70"/>
      <c r="G58" s="70"/>
    </row>
    <row r="59" spans="1:7" ht="20.100000000000001" customHeight="1" x14ac:dyDescent="0.25">
      <c r="A59"/>
      <c r="B59" s="229" t="s">
        <v>36</v>
      </c>
      <c r="C59" s="77" t="s">
        <v>40</v>
      </c>
      <c r="D59" s="70">
        <v>122.02035296486227</v>
      </c>
      <c r="E59" s="70">
        <v>122.02035296486227</v>
      </c>
      <c r="F59" s="70">
        <v>977.52856216174962</v>
      </c>
      <c r="G59" s="70">
        <v>965.42649251857415</v>
      </c>
    </row>
    <row r="60" spans="1:7" ht="20.100000000000001" customHeight="1" x14ac:dyDescent="0.25">
      <c r="A60"/>
      <c r="B60" s="230"/>
      <c r="C60" s="78" t="s">
        <v>41</v>
      </c>
      <c r="D60" s="70"/>
      <c r="E60" s="70"/>
      <c r="F60" s="70"/>
      <c r="G60" s="70"/>
    </row>
    <row r="61" spans="1:7" ht="20.100000000000001" customHeight="1" x14ac:dyDescent="0.25">
      <c r="A61"/>
      <c r="B61" s="229" t="s">
        <v>37</v>
      </c>
      <c r="C61" s="77" t="s">
        <v>40</v>
      </c>
      <c r="D61" s="70">
        <v>27.6237066874302</v>
      </c>
      <c r="E61" s="70">
        <v>27.6237066874302</v>
      </c>
      <c r="F61" s="70">
        <v>468.765931581774</v>
      </c>
      <c r="G61" s="70"/>
    </row>
    <row r="62" spans="1:7" ht="20.100000000000001" customHeight="1" x14ac:dyDescent="0.25">
      <c r="A62"/>
      <c r="B62" s="230"/>
      <c r="C62" s="78" t="s">
        <v>41</v>
      </c>
      <c r="D62" s="70"/>
      <c r="E62" s="70"/>
      <c r="F62" s="70"/>
      <c r="G62" s="70"/>
    </row>
    <row r="63" spans="1:7" ht="20.100000000000001" customHeight="1" x14ac:dyDescent="0.25">
      <c r="A63"/>
      <c r="B63" s="229" t="s">
        <v>38</v>
      </c>
      <c r="C63" s="77" t="s">
        <v>40</v>
      </c>
      <c r="D63" s="70">
        <v>300.37753538142277</v>
      </c>
      <c r="E63" s="70">
        <v>252.16156914966126</v>
      </c>
      <c r="F63" s="70">
        <v>1376.182097013208</v>
      </c>
      <c r="G63" s="70">
        <v>346.2081845045771</v>
      </c>
    </row>
    <row r="64" spans="1:7" ht="20.100000000000001" customHeight="1" x14ac:dyDescent="0.25">
      <c r="A64"/>
      <c r="B64" s="230"/>
      <c r="C64" s="78" t="s">
        <v>41</v>
      </c>
      <c r="D64" s="70">
        <v>269.71898283262749</v>
      </c>
      <c r="E64" s="70">
        <v>211.887512190188</v>
      </c>
      <c r="F64" s="70">
        <v>509.4812960445974</v>
      </c>
      <c r="G64" s="70">
        <v>374.47834005509947</v>
      </c>
    </row>
    <row r="65" spans="1:10" s="2" customFormat="1" ht="20.100000000000001" customHeight="1" x14ac:dyDescent="0.25">
      <c r="A65"/>
      <c r="B65" s="253" t="s">
        <v>15</v>
      </c>
      <c r="C65" s="77" t="s">
        <v>40</v>
      </c>
      <c r="D65" s="70">
        <v>2239.5896397118076</v>
      </c>
      <c r="E65" s="70">
        <v>2239.5896397118076</v>
      </c>
      <c r="F65" s="70">
        <v>95026.632142849528</v>
      </c>
      <c r="G65" s="70">
        <v>90334.722189763022</v>
      </c>
      <c r="H65" s="1"/>
      <c r="I65" s="1"/>
      <c r="J65" s="1"/>
    </row>
    <row r="66" spans="1:10" s="2" customFormat="1" ht="20.100000000000001" customHeight="1" x14ac:dyDescent="0.25">
      <c r="A66"/>
      <c r="B66" s="254"/>
      <c r="C66" s="78" t="s">
        <v>41</v>
      </c>
      <c r="D66" s="70">
        <v>116.65653521783001</v>
      </c>
      <c r="E66" s="70">
        <v>116.65653521783001</v>
      </c>
      <c r="F66" s="70">
        <v>848.41116490242769</v>
      </c>
      <c r="G66" s="70">
        <v>848.41116490242769</v>
      </c>
      <c r="H66" s="1"/>
      <c r="I66" s="1"/>
      <c r="J66" s="1"/>
    </row>
    <row r="67" spans="1:10" ht="20.100000000000001" customHeight="1" x14ac:dyDescent="0.25">
      <c r="A67"/>
      <c r="B67"/>
      <c r="C67"/>
      <c r="D67"/>
      <c r="E67"/>
      <c r="F67"/>
      <c r="G67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3:G3"/>
    <mergeCell ref="B4:G4"/>
    <mergeCell ref="B5:G5"/>
    <mergeCell ref="B6:C7"/>
    <mergeCell ref="D6:E6"/>
    <mergeCell ref="F6:F7"/>
    <mergeCell ref="G6:G7"/>
    <mergeCell ref="B8:C8"/>
    <mergeCell ref="B9:C9"/>
    <mergeCell ref="B10:C10"/>
    <mergeCell ref="B11:C11"/>
    <mergeCell ref="B12:C12"/>
    <mergeCell ref="B13:G13"/>
    <mergeCell ref="B14:G14"/>
    <mergeCell ref="B15:B16"/>
    <mergeCell ref="B17:B18"/>
    <mergeCell ref="B19:B20"/>
    <mergeCell ref="B21:B22"/>
    <mergeCell ref="B23:B24"/>
    <mergeCell ref="B25:B26"/>
    <mergeCell ref="B27:B28"/>
    <mergeCell ref="B29:B30"/>
    <mergeCell ref="B31:B32"/>
    <mergeCell ref="B33:B34"/>
    <mergeCell ref="B35:B36"/>
    <mergeCell ref="B37:G37"/>
    <mergeCell ref="B38:G38"/>
    <mergeCell ref="B39:B40"/>
    <mergeCell ref="B41:B42"/>
    <mergeCell ref="B43:B44"/>
    <mergeCell ref="B45:B46"/>
    <mergeCell ref="B47:B48"/>
    <mergeCell ref="B49:B50"/>
    <mergeCell ref="B59:B60"/>
    <mergeCell ref="B61:B62"/>
    <mergeCell ref="B63:B64"/>
    <mergeCell ref="B65:B66"/>
    <mergeCell ref="B51:G51"/>
    <mergeCell ref="B52:G52"/>
    <mergeCell ref="B53:B54"/>
    <mergeCell ref="B55:B56"/>
    <mergeCell ref="B57:B58"/>
  </mergeCells>
  <hyperlinks>
    <hyperlink ref="I3" location="ÍNDICE!A1" display="ÍNDICE" xr:uid="{00000000-0004-0000-0D00-000000000000}"/>
    <hyperlink ref="I4" location="'GR 13'!A1" display="GRÁFICO" xr:uid="{00000000-0004-0000-0D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192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193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573515.73712976719</v>
      </c>
      <c r="E9" s="69">
        <v>467326.98715165583</v>
      </c>
      <c r="F9" s="69">
        <v>205955.40088569545</v>
      </c>
      <c r="G9" s="69">
        <v>203367.97034170569</v>
      </c>
    </row>
    <row r="10" spans="1:9" ht="20.100000000000001" customHeight="1" x14ac:dyDescent="0.25">
      <c r="A10"/>
      <c r="B10" s="251" t="s">
        <v>12</v>
      </c>
      <c r="C10" s="252"/>
      <c r="D10" s="70">
        <v>75433.79444553073</v>
      </c>
      <c r="E10" s="70">
        <v>62848.566474543622</v>
      </c>
      <c r="F10" s="70">
        <v>28430.169110186347</v>
      </c>
      <c r="G10" s="70">
        <v>27339.003374934273</v>
      </c>
    </row>
    <row r="11" spans="1:9" ht="20.100000000000001" customHeight="1" x14ac:dyDescent="0.25">
      <c r="A11"/>
      <c r="B11" s="251" t="s">
        <v>13</v>
      </c>
      <c r="C11" s="252"/>
      <c r="D11" s="70">
        <v>446266.14042092167</v>
      </c>
      <c r="E11" s="70">
        <v>365843.23604187899</v>
      </c>
      <c r="F11" s="70">
        <v>166268.25486392385</v>
      </c>
      <c r="G11" s="70">
        <v>165414.91455484493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48517.109689507961</v>
      </c>
      <c r="E12" s="70">
        <v>35900.113957603295</v>
      </c>
      <c r="F12" s="70">
        <v>9734.0017029297051</v>
      </c>
      <c r="G12" s="70">
        <v>9091.2634340327786</v>
      </c>
      <c r="H12" s="1"/>
    </row>
    <row r="13" spans="1:9" ht="20.100000000000001" customHeight="1" x14ac:dyDescent="0.25">
      <c r="A13"/>
      <c r="B13" s="251" t="s">
        <v>15</v>
      </c>
      <c r="C13" s="252"/>
      <c r="D13" s="70">
        <v>3298.6925738086488</v>
      </c>
      <c r="E13" s="70">
        <v>2735.0706776291581</v>
      </c>
      <c r="F13" s="70">
        <v>1522.9752086556614</v>
      </c>
      <c r="G13" s="70">
        <v>1522.7889778939818</v>
      </c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7819.1946032457017</v>
      </c>
      <c r="E16" s="70">
        <v>6004.0910950552925</v>
      </c>
      <c r="F16" s="70">
        <v>2288.3542380302629</v>
      </c>
      <c r="G16" s="70">
        <v>1877.5557762410137</v>
      </c>
    </row>
    <row r="17" spans="1:10" ht="20.100000000000001" customHeight="1" x14ac:dyDescent="0.25">
      <c r="A17"/>
      <c r="B17" s="230"/>
      <c r="C17" s="15" t="s">
        <v>41</v>
      </c>
      <c r="D17" s="70">
        <v>247.80519748999953</v>
      </c>
      <c r="E17" s="70">
        <v>146.67498890374898</v>
      </c>
      <c r="F17" s="70">
        <v>21.158566234267642</v>
      </c>
      <c r="G17" s="70">
        <v>21.158566234267642</v>
      </c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4872.2372878485639</v>
      </c>
      <c r="E18" s="70">
        <v>4192.981458347952</v>
      </c>
      <c r="F18" s="70">
        <v>2175.4793379304833</v>
      </c>
      <c r="G18" s="70">
        <v>2175.4793379304833</v>
      </c>
    </row>
    <row r="19" spans="1:10" ht="20.100000000000001" customHeight="1" x14ac:dyDescent="0.25">
      <c r="A19"/>
      <c r="B19" s="230"/>
      <c r="C19" s="15" t="s">
        <v>41</v>
      </c>
      <c r="D19" s="70">
        <v>4838.0036506327287</v>
      </c>
      <c r="E19" s="70">
        <v>4461.0544792870533</v>
      </c>
      <c r="F19" s="70">
        <v>3490.5118976884341</v>
      </c>
      <c r="G19" s="70">
        <v>3490.5118976884341</v>
      </c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6838.2948769727418</v>
      </c>
      <c r="E20" s="70">
        <v>5659.8352556832024</v>
      </c>
      <c r="F20" s="70">
        <v>4049.6889344308165</v>
      </c>
      <c r="G20" s="70">
        <v>3466.7863885598294</v>
      </c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170.77068940834357</v>
      </c>
      <c r="E22" s="70">
        <v>156.19149774021952</v>
      </c>
      <c r="F22" s="70">
        <v>19.088982406525506</v>
      </c>
      <c r="G22" s="70">
        <v>18.149891955444335</v>
      </c>
    </row>
    <row r="23" spans="1:10" ht="20.100000000000001" customHeight="1" x14ac:dyDescent="0.25">
      <c r="A23"/>
      <c r="B23" s="230"/>
      <c r="C23" s="15" t="s">
        <v>41</v>
      </c>
      <c r="D23" s="70">
        <v>135.89970286171319</v>
      </c>
      <c r="E23" s="70">
        <v>62.515245148303272</v>
      </c>
      <c r="F23" s="70">
        <v>10.399090360357627</v>
      </c>
      <c r="G23" s="70">
        <v>9.7811975583364887</v>
      </c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14801.013899812438</v>
      </c>
      <c r="E24" s="70">
        <v>12413.762473563844</v>
      </c>
      <c r="F24" s="70">
        <v>4175.396943785564</v>
      </c>
      <c r="G24" s="70">
        <v>4105.0222665601077</v>
      </c>
    </row>
    <row r="25" spans="1:10" ht="20.100000000000001" customHeight="1" x14ac:dyDescent="0.25">
      <c r="A25"/>
      <c r="B25" s="230"/>
      <c r="C25" s="15" t="s">
        <v>41</v>
      </c>
      <c r="D25" s="70">
        <v>2989.9891318626687</v>
      </c>
      <c r="E25" s="70">
        <v>2354.6985085262527</v>
      </c>
      <c r="F25" s="70">
        <v>391.09706910558958</v>
      </c>
      <c r="G25" s="70">
        <v>382.98508363793758</v>
      </c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627.33267699294174</v>
      </c>
      <c r="E26" s="70">
        <v>463.95885512995409</v>
      </c>
      <c r="F26" s="70">
        <v>265.96490844843703</v>
      </c>
      <c r="G26" s="70">
        <v>263.14669584734878</v>
      </c>
    </row>
    <row r="27" spans="1:10" ht="20.100000000000001" customHeight="1" x14ac:dyDescent="0.25">
      <c r="A27"/>
      <c r="B27" s="230"/>
      <c r="C27" s="15" t="s">
        <v>41</v>
      </c>
      <c r="D27" s="70">
        <v>63.737337954934922</v>
      </c>
      <c r="E27" s="70">
        <v>63.737337954934922</v>
      </c>
      <c r="F27" s="70">
        <v>15.621580022432932</v>
      </c>
      <c r="G27" s="70">
        <v>12.743909183684069</v>
      </c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0.5</v>
      </c>
      <c r="E28" s="70">
        <v>0.5</v>
      </c>
      <c r="F28" s="70">
        <v>0.54545454999999998</v>
      </c>
      <c r="G28" s="70">
        <v>0.54545454999999998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9.6892536025361977</v>
      </c>
      <c r="E29" s="70"/>
      <c r="F29" s="70"/>
      <c r="G29" s="70"/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48.735657313704394</v>
      </c>
      <c r="E30" s="70">
        <v>10.749800990708001</v>
      </c>
      <c r="F30" s="70">
        <v>1.2215686853004906</v>
      </c>
      <c r="G30" s="70"/>
    </row>
    <row r="31" spans="1:10" ht="20.100000000000001" customHeight="1" x14ac:dyDescent="0.25">
      <c r="A31"/>
      <c r="B31" s="230"/>
      <c r="C31" s="15" t="s">
        <v>41</v>
      </c>
      <c r="D31" s="70">
        <v>69.699234180060003</v>
      </c>
      <c r="E31" s="70">
        <v>34.849617090030002</v>
      </c>
      <c r="F31" s="70">
        <v>3.1681473249992465</v>
      </c>
      <c r="G31" s="70">
        <v>3.1681473249992465</v>
      </c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2659.1389610170181</v>
      </c>
      <c r="E32" s="70">
        <v>1646.5278082136722</v>
      </c>
      <c r="F32" s="70">
        <v>752.16601367632757</v>
      </c>
      <c r="G32" s="70">
        <v>741.69780356480908</v>
      </c>
    </row>
    <row r="33" spans="1:10" ht="20.100000000000001" customHeight="1" x14ac:dyDescent="0.25">
      <c r="A33"/>
      <c r="B33" s="230"/>
      <c r="C33" s="15" t="s">
        <v>41</v>
      </c>
      <c r="D33" s="70">
        <v>454.48865755540055</v>
      </c>
      <c r="E33" s="70">
        <v>329.70490998905194</v>
      </c>
      <c r="F33" s="70">
        <v>78.944416892603812</v>
      </c>
      <c r="G33" s="70">
        <v>78.944416892603812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19208.661333673797</v>
      </c>
      <c r="E36" s="70">
        <v>17666.896087476354</v>
      </c>
      <c r="F36" s="70">
        <v>7960.4705381009126</v>
      </c>
      <c r="G36" s="70">
        <v>7960.435118692023</v>
      </c>
    </row>
    <row r="37" spans="1:10" ht="20.100000000000001" customHeight="1" x14ac:dyDescent="0.25">
      <c r="A37"/>
      <c r="B37" s="230"/>
      <c r="C37" s="15" t="s">
        <v>41</v>
      </c>
      <c r="D37" s="70">
        <v>9578.6022931054358</v>
      </c>
      <c r="E37" s="70">
        <v>7179.8370554430412</v>
      </c>
      <c r="F37" s="70">
        <v>2730.891422512987</v>
      </c>
      <c r="G37" s="70">
        <v>2730.891422512987</v>
      </c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16596.040077747941</v>
      </c>
      <c r="E40" s="70">
        <v>12731.002248802068</v>
      </c>
      <c r="F40" s="70">
        <v>7732.4932599247486</v>
      </c>
      <c r="G40" s="70">
        <v>7654.3340434318707</v>
      </c>
    </row>
    <row r="41" spans="1:10" ht="20.100000000000001" customHeight="1" x14ac:dyDescent="0.25">
      <c r="A41"/>
      <c r="B41" s="230"/>
      <c r="C41" s="15" t="s">
        <v>41</v>
      </c>
      <c r="D41" s="70">
        <v>2860.940924911838</v>
      </c>
      <c r="E41" s="70">
        <v>2242.7905479242049</v>
      </c>
      <c r="F41" s="70">
        <v>540.91587437321937</v>
      </c>
      <c r="G41" s="70">
        <v>540.91587377383621</v>
      </c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62928.420139305468</v>
      </c>
      <c r="E42" s="70">
        <v>50017.064434348576</v>
      </c>
      <c r="F42" s="70">
        <v>18667.69569313564</v>
      </c>
      <c r="G42" s="70">
        <v>17932.235034563633</v>
      </c>
    </row>
    <row r="43" spans="1:10" ht="20.100000000000001" customHeight="1" x14ac:dyDescent="0.25">
      <c r="A43"/>
      <c r="B43" s="230"/>
      <c r="C43" s="15" t="s">
        <v>41</v>
      </c>
      <c r="D43" s="70">
        <v>10594.113649578816</v>
      </c>
      <c r="E43" s="70">
        <v>8144.9805962605169</v>
      </c>
      <c r="F43" s="70">
        <v>1631.3733835142766</v>
      </c>
      <c r="G43" s="70">
        <v>1607.9439433707209</v>
      </c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90892.879123928913</v>
      </c>
      <c r="E44" s="70">
        <v>83223.014882111864</v>
      </c>
      <c r="F44" s="70">
        <v>50704.471860451151</v>
      </c>
      <c r="G44" s="70">
        <v>50700.926187680983</v>
      </c>
    </row>
    <row r="45" spans="1:10" ht="20.100000000000001" customHeight="1" x14ac:dyDescent="0.25">
      <c r="A45"/>
      <c r="B45" s="230"/>
      <c r="C45" s="15" t="s">
        <v>41</v>
      </c>
      <c r="D45" s="70">
        <v>5530.6047372255034</v>
      </c>
      <c r="E45" s="70">
        <v>1646.2630394590922</v>
      </c>
      <c r="F45" s="70">
        <v>935.10215383658158</v>
      </c>
      <c r="G45" s="70">
        <v>935.10215383658158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118418.95474511753</v>
      </c>
      <c r="E46" s="70">
        <v>99764.346987551005</v>
      </c>
      <c r="F46" s="70">
        <v>50511.189446830627</v>
      </c>
      <c r="G46" s="70">
        <v>50508.479802915201</v>
      </c>
    </row>
    <row r="47" spans="1:10" ht="20.100000000000001" customHeight="1" x14ac:dyDescent="0.25">
      <c r="A47"/>
      <c r="B47" s="230"/>
      <c r="C47" s="15" t="s">
        <v>41</v>
      </c>
      <c r="D47" s="70">
        <v>13267.200151816392</v>
      </c>
      <c r="E47" s="70">
        <v>5738.6427134953728</v>
      </c>
      <c r="F47" s="70">
        <v>2303.6292407428164</v>
      </c>
      <c r="G47" s="70">
        <v>2303.6292407428164</v>
      </c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102622.99219071299</v>
      </c>
      <c r="E48" s="70">
        <v>88181.445792809609</v>
      </c>
      <c r="F48" s="70">
        <v>27848.825812276202</v>
      </c>
      <c r="G48" s="70">
        <v>27838.86703805684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22250.846789411531</v>
      </c>
      <c r="E49" s="70">
        <v>14025.317401804892</v>
      </c>
      <c r="F49" s="70">
        <v>5268.4483239051106</v>
      </c>
      <c r="G49" s="70">
        <v>5268.371421539664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208.10287629084718</v>
      </c>
      <c r="E50" s="70">
        <v>128.36739731061868</v>
      </c>
      <c r="F50" s="70">
        <v>124.10981493237682</v>
      </c>
      <c r="G50" s="70">
        <v>124.10981493237682</v>
      </c>
    </row>
    <row r="51" spans="1:7" ht="20.100000000000001" customHeight="1" x14ac:dyDescent="0.25">
      <c r="A51"/>
      <c r="B51" s="230"/>
      <c r="C51" s="15" t="s">
        <v>41</v>
      </c>
      <c r="D51" s="70">
        <v>95.045014872066503</v>
      </c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>
        <v>3435.653796221543</v>
      </c>
      <c r="E54" s="70">
        <v>2009.0664582784748</v>
      </c>
      <c r="F54" s="70">
        <v>311.81215247461671</v>
      </c>
      <c r="G54" s="70">
        <v>280.18965494900112</v>
      </c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>
        <v>5543.156417877065</v>
      </c>
      <c r="E56" s="70">
        <v>4393.1031501120588</v>
      </c>
      <c r="F56" s="70">
        <v>1650.6933816149603</v>
      </c>
      <c r="G56" s="70">
        <v>1575.3513996345921</v>
      </c>
    </row>
    <row r="57" spans="1:7" ht="20.100000000000001" customHeight="1" x14ac:dyDescent="0.25">
      <c r="A57"/>
      <c r="B57" s="230"/>
      <c r="C57" s="15" t="s">
        <v>41</v>
      </c>
      <c r="D57" s="70">
        <v>195.99471158946301</v>
      </c>
      <c r="E57" s="70">
        <v>128.31219135186299</v>
      </c>
      <c r="F57" s="70">
        <v>22.53748509462277</v>
      </c>
      <c r="G57" s="70">
        <v>22.53748509462277</v>
      </c>
    </row>
    <row r="58" spans="1:7" ht="20.100000000000001" customHeight="1" x14ac:dyDescent="0.25">
      <c r="A58"/>
      <c r="B58" s="229" t="s">
        <v>35</v>
      </c>
      <c r="C58" s="15" t="s">
        <v>40</v>
      </c>
      <c r="D58" s="70">
        <v>7882.8455309498877</v>
      </c>
      <c r="E58" s="70">
        <v>6243.5961158461714</v>
      </c>
      <c r="F58" s="70">
        <v>2555.9746697645091</v>
      </c>
      <c r="G58" s="70">
        <v>2512.9742373627764</v>
      </c>
    </row>
    <row r="59" spans="1:7" ht="20.100000000000001" customHeight="1" x14ac:dyDescent="0.25">
      <c r="A59"/>
      <c r="B59" s="230"/>
      <c r="C59" s="15" t="s">
        <v>41</v>
      </c>
      <c r="D59" s="70">
        <v>71.006968509426983</v>
      </c>
      <c r="E59" s="70">
        <v>69.506968509426983</v>
      </c>
      <c r="F59" s="70">
        <v>33.396212681333317</v>
      </c>
      <c r="G59" s="70">
        <v>33.396212681333317</v>
      </c>
    </row>
    <row r="60" spans="1:7" ht="20.100000000000001" customHeight="1" x14ac:dyDescent="0.25">
      <c r="A60"/>
      <c r="B60" s="229" t="s">
        <v>36</v>
      </c>
      <c r="C60" s="15" t="s">
        <v>40</v>
      </c>
      <c r="D60" s="70">
        <v>275.84002844055254</v>
      </c>
      <c r="E60" s="70">
        <v>275.84002844055254</v>
      </c>
      <c r="F60" s="70">
        <v>118.32132629942878</v>
      </c>
      <c r="G60" s="70">
        <v>117.56048557542572</v>
      </c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25468.705175794363</v>
      </c>
      <c r="E62" s="70">
        <v>19289.138583033106</v>
      </c>
      <c r="F62" s="70">
        <v>4326.3207762254897</v>
      </c>
      <c r="G62" s="70">
        <v>3900.5277918947659</v>
      </c>
    </row>
    <row r="63" spans="1:7" ht="20.100000000000001" customHeight="1" x14ac:dyDescent="0.25">
      <c r="A63"/>
      <c r="B63" s="230"/>
      <c r="C63" s="15" t="s">
        <v>41</v>
      </c>
      <c r="D63" s="70">
        <v>2692.8312798038905</v>
      </c>
      <c r="E63" s="70">
        <v>1983.5665595667017</v>
      </c>
      <c r="F63" s="70">
        <v>369.24793311148784</v>
      </c>
      <c r="G63" s="70">
        <v>303.77211743994059</v>
      </c>
    </row>
    <row r="64" spans="1:7" ht="20.100000000000001" customHeight="1" x14ac:dyDescent="0.25">
      <c r="A64"/>
      <c r="B64" s="229" t="s">
        <v>38</v>
      </c>
      <c r="C64" s="15" t="s">
        <v>40</v>
      </c>
      <c r="D64" s="70">
        <v>1804.7676806863462</v>
      </c>
      <c r="E64" s="70">
        <v>846.03536482972652</v>
      </c>
      <c r="F64" s="70">
        <v>231.3897040250715</v>
      </c>
      <c r="G64" s="70">
        <v>231.3897040250715</v>
      </c>
    </row>
    <row r="65" spans="1:10" s="2" customFormat="1" ht="20.100000000000001" customHeight="1" x14ac:dyDescent="0.25">
      <c r="A65"/>
      <c r="B65" s="230"/>
      <c r="C65" s="15" t="s">
        <v>41</v>
      </c>
      <c r="D65" s="70">
        <v>1146.3080996353879</v>
      </c>
      <c r="E65" s="70">
        <v>661.94853763522804</v>
      </c>
      <c r="F65" s="70">
        <v>114.30806163819352</v>
      </c>
      <c r="G65" s="70">
        <v>113.56434537525895</v>
      </c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>
        <v>3168.2703619112358</v>
      </c>
      <c r="E66" s="70">
        <v>2611.5313040715364</v>
      </c>
      <c r="F66" s="70">
        <v>1443.1081629756959</v>
      </c>
      <c r="G66" s="70">
        <v>1443.0157891442675</v>
      </c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70">
        <v>130.422211897414</v>
      </c>
      <c r="E67" s="70">
        <v>123.53937355762201</v>
      </c>
      <c r="F67" s="70">
        <v>79.867045679964747</v>
      </c>
      <c r="G67" s="70">
        <v>79.773188749713171</v>
      </c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0E00-000000000000}"/>
    <hyperlink ref="I4" location="'GR 14'!A1" display="GRÁFICO" xr:uid="{00000000-0004-0000-0E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198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194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52713.70302824345</v>
      </c>
      <c r="E9" s="69">
        <v>37259.546106873386</v>
      </c>
      <c r="F9" s="69">
        <v>7563.8737740713823</v>
      </c>
      <c r="G9" s="69">
        <v>4204.8960483853616</v>
      </c>
    </row>
    <row r="10" spans="1:9" ht="20.100000000000001" customHeight="1" x14ac:dyDescent="0.25">
      <c r="A10"/>
      <c r="B10" s="251" t="s">
        <v>12</v>
      </c>
      <c r="C10" s="252"/>
      <c r="D10" s="70">
        <v>5800.4566728339878</v>
      </c>
      <c r="E10" s="70">
        <v>3840.7839399411914</v>
      </c>
      <c r="F10" s="70">
        <v>654.94337686440815</v>
      </c>
      <c r="G10" s="70">
        <v>343.27609790079623</v>
      </c>
    </row>
    <row r="11" spans="1:9" ht="20.100000000000001" customHeight="1" x14ac:dyDescent="0.25">
      <c r="A11"/>
      <c r="B11" s="251" t="s">
        <v>13</v>
      </c>
      <c r="C11" s="252"/>
      <c r="D11" s="70">
        <v>25239.834513772734</v>
      </c>
      <c r="E11" s="70">
        <v>17365.406629091762</v>
      </c>
      <c r="F11" s="70">
        <v>1595.9211032823546</v>
      </c>
      <c r="G11" s="70">
        <v>728.6275765379803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21663.309629433505</v>
      </c>
      <c r="E12" s="70">
        <v>16053.355537840331</v>
      </c>
      <c r="F12" s="70">
        <v>5313.0092939246169</v>
      </c>
      <c r="G12" s="70">
        <v>3132.9923739465817</v>
      </c>
      <c r="H12" s="1"/>
    </row>
    <row r="13" spans="1:9" ht="20.100000000000001" customHeight="1" x14ac:dyDescent="0.25">
      <c r="A13"/>
      <c r="B13" s="251" t="s">
        <v>15</v>
      </c>
      <c r="C13" s="252"/>
      <c r="D13" s="70">
        <v>10.102212203208902</v>
      </c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42.122969354959821</v>
      </c>
      <c r="E16" s="70">
        <v>9.15</v>
      </c>
      <c r="F16" s="70">
        <v>1.7888181799999996</v>
      </c>
      <c r="G16" s="70">
        <v>0.21467046000000001</v>
      </c>
    </row>
    <row r="17" spans="1:10" ht="20.100000000000001" customHeight="1" x14ac:dyDescent="0.25">
      <c r="A17"/>
      <c r="B17" s="230"/>
      <c r="C17" s="15" t="s">
        <v>41</v>
      </c>
      <c r="D17" s="70">
        <v>133.47385208094408</v>
      </c>
      <c r="E17" s="70">
        <v>57.254512500159642</v>
      </c>
      <c r="F17" s="70">
        <v>23.160409317806064</v>
      </c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69.056321020157299</v>
      </c>
      <c r="E18" s="70">
        <v>69.056321020157299</v>
      </c>
      <c r="F18" s="70">
        <v>5.784101445158865</v>
      </c>
      <c r="G18" s="70">
        <v>1.9553326549289007</v>
      </c>
    </row>
    <row r="19" spans="1:10" ht="20.100000000000001" customHeight="1" x14ac:dyDescent="0.25">
      <c r="A19"/>
      <c r="B19" s="230"/>
      <c r="C19" s="15" t="s">
        <v>41</v>
      </c>
      <c r="D19" s="70">
        <v>28.401246217495999</v>
      </c>
      <c r="E19" s="70">
        <v>28.401246217495999</v>
      </c>
      <c r="F19" s="70">
        <v>4.939920004077865</v>
      </c>
      <c r="G19" s="70">
        <v>2.9639520024467187</v>
      </c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2</v>
      </c>
      <c r="E20" s="70">
        <v>2</v>
      </c>
      <c r="F20" s="70">
        <v>5.4545450000000002E-2</v>
      </c>
      <c r="G20" s="70"/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271.17487828291064</v>
      </c>
      <c r="E22" s="70">
        <v>183.85079624815475</v>
      </c>
      <c r="F22" s="70">
        <v>103.80902474516637</v>
      </c>
      <c r="G22" s="70">
        <v>65.957868147329776</v>
      </c>
    </row>
    <row r="23" spans="1:10" ht="20.100000000000001" customHeight="1" x14ac:dyDescent="0.25">
      <c r="A23"/>
      <c r="B23" s="230"/>
      <c r="C23" s="15" t="s">
        <v>41</v>
      </c>
      <c r="D23" s="70">
        <v>104.15323167134362</v>
      </c>
      <c r="E23" s="70">
        <v>100.81971825959852</v>
      </c>
      <c r="F23" s="70">
        <v>5.7694165458730291</v>
      </c>
      <c r="G23" s="70">
        <v>3.0526350153115107</v>
      </c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228.79906824928372</v>
      </c>
      <c r="E24" s="70">
        <v>228.79906824928372</v>
      </c>
      <c r="F24" s="70">
        <v>79.192320293579129</v>
      </c>
      <c r="G24" s="70">
        <v>16.630387727264477</v>
      </c>
    </row>
    <row r="25" spans="1:10" ht="20.100000000000001" customHeight="1" x14ac:dyDescent="0.25">
      <c r="A25"/>
      <c r="B25" s="230"/>
      <c r="C25" s="15" t="s">
        <v>41</v>
      </c>
      <c r="D25" s="70">
        <v>50.886933808223333</v>
      </c>
      <c r="E25" s="70">
        <v>50.886933808223333</v>
      </c>
      <c r="F25" s="70">
        <v>2.9311831074308792</v>
      </c>
      <c r="G25" s="70">
        <v>0.61554844290951438</v>
      </c>
    </row>
    <row r="26" spans="1:10" ht="20.100000000000001" customHeight="1" x14ac:dyDescent="0.25">
      <c r="A26"/>
      <c r="B26" s="229" t="s">
        <v>21</v>
      </c>
      <c r="C26" s="15" t="s">
        <v>40</v>
      </c>
      <c r="D26" s="70"/>
      <c r="E26" s="70"/>
      <c r="F26" s="70"/>
      <c r="G26" s="70"/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65.978226196288816</v>
      </c>
      <c r="E28" s="70">
        <v>40.254841950421806</v>
      </c>
      <c r="F28" s="70">
        <v>19.309644275497607</v>
      </c>
      <c r="G28" s="70">
        <v>10.50603416279851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70.582625160112656</v>
      </c>
      <c r="E29" s="70">
        <v>42.051479010197198</v>
      </c>
      <c r="F29" s="70">
        <v>13.886976890466451</v>
      </c>
      <c r="G29" s="70">
        <v>4.5132052979451132</v>
      </c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2922.7140174250699</v>
      </c>
      <c r="E30" s="70">
        <v>1818.260829838264</v>
      </c>
      <c r="F30" s="70">
        <v>197.81981399649985</v>
      </c>
      <c r="G30" s="70">
        <v>119.8961539142884</v>
      </c>
    </row>
    <row r="31" spans="1:10" ht="20.100000000000001" customHeight="1" x14ac:dyDescent="0.25">
      <c r="A31"/>
      <c r="B31" s="230"/>
      <c r="C31" s="15" t="s">
        <v>41</v>
      </c>
      <c r="D31" s="70">
        <v>703.71133795382286</v>
      </c>
      <c r="E31" s="70">
        <v>436.10165420989154</v>
      </c>
      <c r="F31" s="70">
        <v>79.484651606083958</v>
      </c>
      <c r="G31" s="70">
        <v>68.251595187331219</v>
      </c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417.1346771746787</v>
      </c>
      <c r="E32" s="70">
        <v>196.50946763293393</v>
      </c>
      <c r="F32" s="70">
        <v>53.542550061626585</v>
      </c>
      <c r="G32" s="70">
        <v>27.819901463811053</v>
      </c>
    </row>
    <row r="33" spans="1:10" ht="20.100000000000001" customHeight="1" x14ac:dyDescent="0.25">
      <c r="A33"/>
      <c r="B33" s="230"/>
      <c r="C33" s="15" t="s">
        <v>41</v>
      </c>
      <c r="D33" s="70">
        <v>172.61725380920203</v>
      </c>
      <c r="E33" s="70">
        <v>172.61725380920203</v>
      </c>
      <c r="F33" s="70">
        <v>11.890422729353098</v>
      </c>
      <c r="G33" s="70">
        <v>4.2224359639707085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64.611327458348995</v>
      </c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319.53810671229905</v>
      </c>
      <c r="E36" s="70">
        <v>274.51501233725725</v>
      </c>
      <c r="F36" s="70">
        <v>47.070519210919947</v>
      </c>
      <c r="G36" s="70">
        <v>15.895548047530449</v>
      </c>
    </row>
    <row r="37" spans="1:10" ht="20.100000000000001" customHeight="1" x14ac:dyDescent="0.25">
      <c r="A37"/>
      <c r="B37" s="230"/>
      <c r="C37" s="15" t="s">
        <v>41</v>
      </c>
      <c r="D37" s="70">
        <v>133.50060025884653</v>
      </c>
      <c r="E37" s="70">
        <v>130.25480484995148</v>
      </c>
      <c r="F37" s="70">
        <v>4.5090590048685932</v>
      </c>
      <c r="G37" s="70">
        <v>0.78082941292986208</v>
      </c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428.08358865271276</v>
      </c>
      <c r="E40" s="70">
        <v>53.561504995210647</v>
      </c>
      <c r="F40" s="70">
        <v>6.0384573004745334</v>
      </c>
      <c r="G40" s="70">
        <v>0.7690909199999999</v>
      </c>
    </row>
    <row r="41" spans="1:10" ht="20.100000000000001" customHeight="1" x14ac:dyDescent="0.25">
      <c r="A41"/>
      <c r="B41" s="230"/>
      <c r="C41" s="15" t="s">
        <v>41</v>
      </c>
      <c r="D41" s="70">
        <v>239.47983413901488</v>
      </c>
      <c r="E41" s="70">
        <v>167.58286172728793</v>
      </c>
      <c r="F41" s="70">
        <v>13.407909653966122</v>
      </c>
      <c r="G41" s="70">
        <v>6.7585149567863869</v>
      </c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101.35752476255816</v>
      </c>
      <c r="E42" s="70">
        <v>101.35752476255816</v>
      </c>
      <c r="F42" s="70">
        <v>8.6147066735417965</v>
      </c>
      <c r="G42" s="70">
        <v>1.6935605939656535</v>
      </c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820.20730575898472</v>
      </c>
      <c r="E44" s="70">
        <v>459.01463359621482</v>
      </c>
      <c r="F44" s="70">
        <v>361.05503551873392</v>
      </c>
      <c r="G44" s="70">
        <v>237.71305361427025</v>
      </c>
    </row>
    <row r="45" spans="1:10" ht="20.100000000000001" customHeight="1" x14ac:dyDescent="0.25">
      <c r="A45"/>
      <c r="B45" s="230"/>
      <c r="C45" s="15" t="s">
        <v>41</v>
      </c>
      <c r="D45" s="70">
        <v>229.34825323157884</v>
      </c>
      <c r="E45" s="70">
        <v>133.96278545654124</v>
      </c>
      <c r="F45" s="70">
        <v>68.849734847299644</v>
      </c>
      <c r="G45" s="70">
        <v>64.547005147226926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137.01540716043112</v>
      </c>
      <c r="E46" s="70">
        <v>100.22694916424614</v>
      </c>
      <c r="F46" s="70">
        <v>30.176311887632252</v>
      </c>
      <c r="G46" s="70">
        <v>17.077706497868622</v>
      </c>
    </row>
    <row r="47" spans="1:10" ht="20.100000000000001" customHeight="1" x14ac:dyDescent="0.25">
      <c r="A47"/>
      <c r="B47" s="230"/>
      <c r="C47" s="15" t="s">
        <v>41</v>
      </c>
      <c r="D47" s="70">
        <v>118.92174513654641</v>
      </c>
      <c r="E47" s="70">
        <v>49.33627131363</v>
      </c>
      <c r="F47" s="70">
        <v>10.764276480496159</v>
      </c>
      <c r="G47" s="70">
        <v>3.2292839308742733</v>
      </c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17562.364630355431</v>
      </c>
      <c r="E48" s="70">
        <v>11863.663051885267</v>
      </c>
      <c r="F48" s="70">
        <v>711.52809724601161</v>
      </c>
      <c r="G48" s="70">
        <v>225.40255754869597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5097.0535052373252</v>
      </c>
      <c r="E49" s="70">
        <v>4330.7173154105585</v>
      </c>
      <c r="F49" s="70">
        <v>317.87287954745341</v>
      </c>
      <c r="G49" s="70">
        <v>127.4792222503545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184.21340562358529</v>
      </c>
      <c r="E50" s="70">
        <v>105.98373078024559</v>
      </c>
      <c r="F50" s="70">
        <v>67.613694126744633</v>
      </c>
      <c r="G50" s="70">
        <v>43.95758107793786</v>
      </c>
    </row>
    <row r="51" spans="1:7" ht="20.100000000000001" customHeight="1" x14ac:dyDescent="0.25">
      <c r="A51"/>
      <c r="B51" s="230"/>
      <c r="C51" s="15" t="s">
        <v>41</v>
      </c>
      <c r="D51" s="70">
        <v>321.78931371455121</v>
      </c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>
        <v>1272.7745248179172</v>
      </c>
      <c r="E54" s="70">
        <v>358.46282386922218</v>
      </c>
      <c r="F54" s="70">
        <v>90.822808576140346</v>
      </c>
      <c r="G54" s="70">
        <v>53.431214007072256</v>
      </c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>
        <v>610.54202292593925</v>
      </c>
      <c r="E56" s="70">
        <v>324.02158214137125</v>
      </c>
      <c r="F56" s="70">
        <v>171.62710263728906</v>
      </c>
      <c r="G56" s="70">
        <v>162.52550771604265</v>
      </c>
    </row>
    <row r="57" spans="1:7" ht="20.100000000000001" customHeight="1" x14ac:dyDescent="0.25">
      <c r="A57"/>
      <c r="B57" s="230"/>
      <c r="C57" s="15" t="s">
        <v>41</v>
      </c>
      <c r="D57" s="70">
        <v>123.39370524648152</v>
      </c>
      <c r="E57" s="70">
        <v>21.861067466375999</v>
      </c>
      <c r="F57" s="70">
        <v>8.6115349895178248</v>
      </c>
      <c r="G57" s="70">
        <v>4.3306924830147606</v>
      </c>
    </row>
    <row r="58" spans="1:7" ht="20.100000000000001" customHeight="1" x14ac:dyDescent="0.25">
      <c r="A58"/>
      <c r="B58" s="229" t="s">
        <v>35</v>
      </c>
      <c r="C58" s="15" t="s">
        <v>40</v>
      </c>
      <c r="D58" s="70">
        <v>6134.610623792164</v>
      </c>
      <c r="E58" s="70">
        <v>5525.6433881333596</v>
      </c>
      <c r="F58" s="70">
        <v>3405.2296061574075</v>
      </c>
      <c r="G58" s="70">
        <v>2455.6746939137042</v>
      </c>
    </row>
    <row r="59" spans="1:7" ht="20.100000000000001" customHeight="1" x14ac:dyDescent="0.25">
      <c r="A59"/>
      <c r="B59" s="230"/>
      <c r="C59" s="15" t="s">
        <v>41</v>
      </c>
      <c r="D59" s="70">
        <v>71.006968509426983</v>
      </c>
      <c r="E59" s="70">
        <v>71.006968509426983</v>
      </c>
      <c r="F59" s="70">
        <v>10.106136892458339</v>
      </c>
      <c r="G59" s="70">
        <v>6.0264545678283294</v>
      </c>
    </row>
    <row r="60" spans="1:7" ht="20.100000000000001" customHeight="1" x14ac:dyDescent="0.25">
      <c r="A60"/>
      <c r="B60" s="229" t="s">
        <v>36</v>
      </c>
      <c r="C60" s="15" t="s">
        <v>40</v>
      </c>
      <c r="D60" s="70">
        <v>18.199340082972999</v>
      </c>
      <c r="E60" s="70">
        <v>18.199340082972999</v>
      </c>
      <c r="F60" s="70">
        <v>0.92204055433372023</v>
      </c>
      <c r="G60" s="71">
        <v>0.19362846933298491</v>
      </c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10576.748847889872</v>
      </c>
      <c r="E62" s="70">
        <v>7633.927083842108</v>
      </c>
      <c r="F62" s="70">
        <v>1311.6040627065706</v>
      </c>
      <c r="G62" s="70">
        <v>281.588793985503</v>
      </c>
    </row>
    <row r="63" spans="1:7" ht="20.100000000000001" customHeight="1" x14ac:dyDescent="0.25">
      <c r="A63"/>
      <c r="B63" s="230"/>
      <c r="C63" s="15" t="s">
        <v>41</v>
      </c>
      <c r="D63" s="70">
        <v>2107.9145610967676</v>
      </c>
      <c r="E63" s="70">
        <v>1587.2558290766867</v>
      </c>
      <c r="F63" s="70">
        <v>168.84413665121693</v>
      </c>
      <c r="G63" s="70">
        <v>35.457269198627657</v>
      </c>
    </row>
    <row r="64" spans="1:7" ht="20.100000000000001" customHeight="1" x14ac:dyDescent="0.25">
      <c r="A64"/>
      <c r="B64" s="229" t="s">
        <v>38</v>
      </c>
      <c r="C64" s="15" t="s">
        <v>40</v>
      </c>
      <c r="D64" s="70">
        <v>579.36472316025993</v>
      </c>
      <c r="E64" s="70">
        <v>422.76344472427002</v>
      </c>
      <c r="F64" s="70">
        <v>123.6674184515476</v>
      </c>
      <c r="G64" s="70">
        <v>113.30792447444175</v>
      </c>
    </row>
    <row r="65" spans="1:10" s="2" customFormat="1" ht="20.100000000000001" customHeight="1" x14ac:dyDescent="0.25">
      <c r="A65"/>
      <c r="B65" s="230"/>
      <c r="C65" s="15" t="s">
        <v>41</v>
      </c>
      <c r="D65" s="70">
        <v>168.75431191169545</v>
      </c>
      <c r="E65" s="70">
        <v>90.214009994546458</v>
      </c>
      <c r="F65" s="70">
        <v>21.574446308133222</v>
      </c>
      <c r="G65" s="70">
        <v>20.456195131014365</v>
      </c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70">
        <v>10.102212203208902</v>
      </c>
      <c r="E67" s="70"/>
      <c r="F67" s="70"/>
      <c r="G67" s="70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0F00-000000000000}"/>
    <hyperlink ref="I4" location="'GR 15'!A1" display="GRÁFICO" xr:uid="{00000000-0004-0000-0F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199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195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116483.41224726796</v>
      </c>
      <c r="E9" s="69">
        <v>110602.66515936211</v>
      </c>
      <c r="F9" s="69">
        <v>9030073.8353449181</v>
      </c>
      <c r="G9" s="69">
        <v>8506382.07170856</v>
      </c>
    </row>
    <row r="10" spans="1:9" ht="20.100000000000001" customHeight="1" x14ac:dyDescent="0.25">
      <c r="A10"/>
      <c r="B10" s="251" t="s">
        <v>12</v>
      </c>
      <c r="C10" s="252"/>
      <c r="D10" s="70">
        <v>19209.151775288512</v>
      </c>
      <c r="E10" s="70">
        <v>17582.946933227817</v>
      </c>
      <c r="F10" s="70">
        <v>1471090.1424125265</v>
      </c>
      <c r="G10" s="70">
        <v>947398.37877616589</v>
      </c>
    </row>
    <row r="11" spans="1:9" ht="20.100000000000001" customHeight="1" x14ac:dyDescent="0.25">
      <c r="A11"/>
      <c r="B11" s="251" t="s">
        <v>13</v>
      </c>
      <c r="C11" s="252"/>
      <c r="D11" s="70">
        <v>97224.575822705345</v>
      </c>
      <c r="E11" s="70">
        <v>92970.033576860034</v>
      </c>
      <c r="F11" s="70">
        <v>7555370.2638942888</v>
      </c>
      <c r="G11" s="70">
        <v>7555370.2638942888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>
        <v>49.684649274275998</v>
      </c>
      <c r="E13" s="70">
        <v>49.684649274275998</v>
      </c>
      <c r="F13" s="70">
        <v>3613.4290380990515</v>
      </c>
      <c r="G13" s="70">
        <v>3613.4290380990515</v>
      </c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/>
      <c r="E16" s="70"/>
      <c r="F16" s="70"/>
      <c r="G16" s="70"/>
    </row>
    <row r="17" spans="1:10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9742.0684876421619</v>
      </c>
      <c r="E20" s="70">
        <v>9666.8684962337065</v>
      </c>
      <c r="F20" s="70">
        <v>462573.46619429311</v>
      </c>
      <c r="G20" s="70">
        <v>148646.46619429314</v>
      </c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280.56238260474709</v>
      </c>
      <c r="E22" s="70">
        <v>67.468281102005889</v>
      </c>
      <c r="F22" s="70">
        <v>972.20234127511196</v>
      </c>
      <c r="G22" s="70">
        <v>972.20234127511196</v>
      </c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/>
      <c r="E24" s="70"/>
      <c r="F24" s="70"/>
      <c r="G24" s="70"/>
    </row>
    <row r="25" spans="1:10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10" ht="20.100000000000001" customHeight="1" x14ac:dyDescent="0.25">
      <c r="A26"/>
      <c r="B26" s="229" t="s">
        <v>21</v>
      </c>
      <c r="C26" s="15" t="s">
        <v>40</v>
      </c>
      <c r="D26" s="70"/>
      <c r="E26" s="70"/>
      <c r="F26" s="70"/>
      <c r="G26" s="70"/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3026.0121739646588</v>
      </c>
      <c r="E28" s="70">
        <v>2216.9726527199859</v>
      </c>
      <c r="F28" s="70">
        <v>328671.494527562</v>
      </c>
      <c r="G28" s="70">
        <v>328671.494527562</v>
      </c>
      <c r="J28" s="2"/>
    </row>
    <row r="29" spans="1:10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6160.5087310769477</v>
      </c>
      <c r="E30" s="70">
        <v>5631.6375031721072</v>
      </c>
      <c r="F30" s="70">
        <v>678872.97934939549</v>
      </c>
      <c r="G30" s="70">
        <v>469108.21571303549</v>
      </c>
    </row>
    <row r="31" spans="1:10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/>
      <c r="E32" s="70"/>
      <c r="F32" s="70"/>
      <c r="G32" s="70"/>
    </row>
    <row r="33" spans="1:10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/>
      <c r="E40" s="70"/>
      <c r="F40" s="70"/>
      <c r="G40" s="70"/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95864.575822705345</v>
      </c>
      <c r="E44" s="70">
        <v>91610.033576860034</v>
      </c>
      <c r="F44" s="70">
        <v>7490170.2638942888</v>
      </c>
      <c r="G44" s="70">
        <v>7490170.2638942888</v>
      </c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1360</v>
      </c>
      <c r="E46" s="70">
        <v>1360</v>
      </c>
      <c r="F46" s="70">
        <v>65200</v>
      </c>
      <c r="G46" s="70">
        <v>65200</v>
      </c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/>
      <c r="E48" s="70"/>
      <c r="F48" s="70"/>
      <c r="G48" s="70"/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/>
      <c r="E54" s="70"/>
      <c r="F54" s="70"/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/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/>
      <c r="E58" s="70"/>
      <c r="F58" s="70"/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/>
      <c r="E60" s="70"/>
      <c r="F60" s="70"/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/>
      <c r="E62" s="70"/>
      <c r="F62" s="70"/>
      <c r="G62" s="70"/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10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>
        <v>49.684649274275998</v>
      </c>
      <c r="E66" s="70">
        <v>49.684649274275998</v>
      </c>
      <c r="F66" s="70">
        <v>3613.4290380990515</v>
      </c>
      <c r="G66" s="70">
        <v>3613.4290380990515</v>
      </c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1000-000000000000}"/>
    <hyperlink ref="I4" location="'GR 16'!A1" display="GRÁFICO" xr:uid="{00000000-0004-0000-10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200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196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18466.487121315327</v>
      </c>
      <c r="E9" s="69">
        <v>16478.793829663329</v>
      </c>
      <c r="F9" s="69">
        <v>314909.47935817053</v>
      </c>
      <c r="G9" s="69">
        <v>244733.53965587955</v>
      </c>
    </row>
    <row r="10" spans="1:9" ht="20.100000000000001" customHeight="1" x14ac:dyDescent="0.25">
      <c r="A10"/>
      <c r="B10" s="251" t="s">
        <v>12</v>
      </c>
      <c r="C10" s="252"/>
      <c r="D10" s="70">
        <v>10684.204148931816</v>
      </c>
      <c r="E10" s="70">
        <v>9495.7585460150422</v>
      </c>
      <c r="F10" s="70">
        <v>233917.53182298871</v>
      </c>
      <c r="G10" s="70">
        <v>183806.13550314709</v>
      </c>
    </row>
    <row r="11" spans="1:9" ht="20.100000000000001" customHeight="1" x14ac:dyDescent="0.25">
      <c r="A11"/>
      <c r="B11" s="251" t="s">
        <v>13</v>
      </c>
      <c r="C11" s="252"/>
      <c r="D11" s="70">
        <v>1697.605392888237</v>
      </c>
      <c r="E11" s="70">
        <v>1564.0589000509053</v>
      </c>
      <c r="F11" s="70">
        <v>26309.99246610195</v>
      </c>
      <c r="G11" s="70">
        <v>13331.202067666296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6081.0152453832252</v>
      </c>
      <c r="E12" s="70">
        <v>5417.8776833637494</v>
      </c>
      <c r="F12" s="70">
        <v>54673.631582471266</v>
      </c>
      <c r="G12" s="70">
        <v>47589.543295764699</v>
      </c>
      <c r="H12" s="1"/>
    </row>
    <row r="13" spans="1:9" ht="20.100000000000001" customHeight="1" x14ac:dyDescent="0.25">
      <c r="A13"/>
      <c r="B13" s="251" t="s">
        <v>15</v>
      </c>
      <c r="C13" s="252"/>
      <c r="D13" s="70">
        <v>3.6623341120579997</v>
      </c>
      <c r="E13" s="70">
        <v>1.0987002336173999</v>
      </c>
      <c r="F13" s="70">
        <v>8.3234866083254513</v>
      </c>
      <c r="G13" s="70">
        <v>6.6587893013096977</v>
      </c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1860.4166000082366</v>
      </c>
      <c r="E16" s="70">
        <v>1380.6133871811214</v>
      </c>
      <c r="F16" s="70">
        <v>15163.10072664403</v>
      </c>
      <c r="G16" s="70">
        <v>13306.698145402734</v>
      </c>
    </row>
    <row r="17" spans="1:10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2268.6082188910996</v>
      </c>
      <c r="E18" s="70">
        <v>2205.2659442508598</v>
      </c>
      <c r="F18" s="70">
        <v>34258.60188304758</v>
      </c>
      <c r="G18" s="70">
        <v>7985.8085823613537</v>
      </c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417.96978872454901</v>
      </c>
      <c r="E20" s="70">
        <v>417.96978872454901</v>
      </c>
      <c r="F20" s="70">
        <v>15381.485604467705</v>
      </c>
      <c r="G20" s="70">
        <v>14919.576148488466</v>
      </c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37.806143507899158</v>
      </c>
      <c r="E22" s="70">
        <v>3.7436819590411248</v>
      </c>
      <c r="F22" s="70">
        <v>67.355034242258668</v>
      </c>
      <c r="G22" s="70">
        <v>45.454545449999998</v>
      </c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2547.957566184878</v>
      </c>
      <c r="E24" s="70">
        <v>2407.3600398412013</v>
      </c>
      <c r="F24" s="70">
        <v>80612.548633222934</v>
      </c>
      <c r="G24" s="70">
        <v>80612.548633222934</v>
      </c>
    </row>
    <row r="25" spans="1:10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10.57582074172347</v>
      </c>
      <c r="E26" s="70">
        <v>10.57582074172347</v>
      </c>
      <c r="F26" s="70">
        <v>85.842700835978647</v>
      </c>
      <c r="G26" s="70">
        <v>68.674160653674605</v>
      </c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713.22798915360488</v>
      </c>
      <c r="E28" s="70">
        <v>575.86838682027189</v>
      </c>
      <c r="F28" s="70">
        <v>11825.321176825879</v>
      </c>
      <c r="G28" s="70">
        <v>5044.7721169622419</v>
      </c>
      <c r="J28" s="2"/>
    </row>
    <row r="29" spans="1:10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1316.1453965440994</v>
      </c>
      <c r="E30" s="70">
        <v>1276.695192366949</v>
      </c>
      <c r="F30" s="70">
        <v>13951.99616801193</v>
      </c>
      <c r="G30" s="70">
        <v>87.4371273519303</v>
      </c>
    </row>
    <row r="31" spans="1:10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1484.7667972702384</v>
      </c>
      <c r="E32" s="70">
        <v>1194.0662745861102</v>
      </c>
      <c r="F32" s="70">
        <v>62245.943377862175</v>
      </c>
      <c r="G32" s="70">
        <v>61728.347861433802</v>
      </c>
    </row>
    <row r="33" spans="1:10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26.729827905485855</v>
      </c>
      <c r="E36" s="70">
        <v>23.600029543211249</v>
      </c>
      <c r="F36" s="70">
        <v>325.33651782841076</v>
      </c>
      <c r="G36" s="70">
        <v>6.8181818200000004</v>
      </c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802.76123592848523</v>
      </c>
      <c r="E40" s="70">
        <v>741.26008115313437</v>
      </c>
      <c r="F40" s="70">
        <v>12796.041939885063</v>
      </c>
      <c r="G40" s="70">
        <v>1723.0373209884556</v>
      </c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136.75889082364466</v>
      </c>
      <c r="E42" s="70">
        <v>75.366244609152602</v>
      </c>
      <c r="F42" s="70">
        <v>924.2867008713996</v>
      </c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9.3399677551</v>
      </c>
      <c r="E44" s="70">
        <v>9.3399677551</v>
      </c>
      <c r="F44" s="70">
        <v>1030.222958484632</v>
      </c>
      <c r="G44" s="70">
        <v>108.99767774221608</v>
      </c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/>
      <c r="E46" s="70"/>
      <c r="F46" s="70"/>
      <c r="G46" s="70"/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748.74529838100705</v>
      </c>
      <c r="E48" s="70">
        <v>738.09260653351828</v>
      </c>
      <c r="F48" s="70">
        <v>11559.44086686085</v>
      </c>
      <c r="G48" s="70">
        <v>11499.167068935627</v>
      </c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>
        <v>1627.7890086252494</v>
      </c>
      <c r="E54" s="70">
        <v>1511.8048983424139</v>
      </c>
      <c r="F54" s="70">
        <v>7130.7507317413774</v>
      </c>
      <c r="G54" s="70">
        <v>5859.8145592051369</v>
      </c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/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>
        <v>20.675369418454999</v>
      </c>
      <c r="E58" s="70">
        <v>20.675369418454999</v>
      </c>
      <c r="F58" s="70">
        <v>105.25642590476687</v>
      </c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>
        <v>2400.5988733530476</v>
      </c>
      <c r="E60" s="70">
        <v>2393.0727973041608</v>
      </c>
      <c r="F60" s="70">
        <v>38919.179336593792</v>
      </c>
      <c r="G60" s="70">
        <v>38187.715181903011</v>
      </c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545.17417824326174</v>
      </c>
      <c r="E62" s="70">
        <v>394.84782029229677</v>
      </c>
      <c r="F62" s="70">
        <v>3714.0410125971539</v>
      </c>
      <c r="G62" s="70">
        <v>1941.1676850327303</v>
      </c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>
        <v>1486.7778157432133</v>
      </c>
      <c r="E64" s="70">
        <v>1097.4767980064223</v>
      </c>
      <c r="F64" s="70">
        <v>4804.4040756341701</v>
      </c>
      <c r="G64" s="70">
        <v>1600.845869623819</v>
      </c>
    </row>
    <row r="65" spans="1:10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>
        <v>3.6623341120579997</v>
      </c>
      <c r="E66" s="70">
        <v>1.0987002336173999</v>
      </c>
      <c r="F66" s="70">
        <v>8.3234866083254513</v>
      </c>
      <c r="G66" s="70">
        <v>6.6587893013096977</v>
      </c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1100-000000000000}"/>
    <hyperlink ref="I4" location="'GR 17'!A1" display="GRÁFICO" xr:uid="{00000000-0004-0000-11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4" width="19.44140625" style="1" customWidth="1"/>
    <col min="5" max="5" width="18.6640625" style="1" customWidth="1"/>
    <col min="6" max="8" width="16.6640625" style="1" customWidth="1"/>
    <col min="9" max="9" width="13.109375" style="1" customWidth="1"/>
    <col min="10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201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197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  <c r="I6"/>
    </row>
    <row r="7" spans="1:9" ht="20.100000000000001" customHeight="1" x14ac:dyDescent="0.25">
      <c r="A7"/>
      <c r="B7" s="225" t="s">
        <v>3</v>
      </c>
      <c r="C7" s="226"/>
      <c r="D7" s="35" t="s">
        <v>260</v>
      </c>
      <c r="E7" s="30" t="s">
        <v>260</v>
      </c>
      <c r="F7" s="213" t="s">
        <v>279</v>
      </c>
      <c r="G7" s="213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14"/>
    </row>
    <row r="9" spans="1:9" ht="24.9" customHeight="1" x14ac:dyDescent="0.25">
      <c r="A9"/>
      <c r="B9" s="218" t="s">
        <v>11</v>
      </c>
      <c r="C9" s="220"/>
      <c r="D9" s="69">
        <v>8152.0616327901644</v>
      </c>
      <c r="E9" s="69">
        <v>5486.6405332430122</v>
      </c>
      <c r="F9" s="69">
        <v>30702.355244212387</v>
      </c>
      <c r="G9" s="69">
        <v>29314.744880119055</v>
      </c>
    </row>
    <row r="10" spans="1:9" ht="20.100000000000001" customHeight="1" x14ac:dyDescent="0.25">
      <c r="A10"/>
      <c r="B10" s="251" t="s">
        <v>12</v>
      </c>
      <c r="C10" s="252"/>
      <c r="D10" s="70">
        <v>1685.5782200639087</v>
      </c>
      <c r="E10" s="70">
        <v>1326.2905535268499</v>
      </c>
      <c r="F10" s="70">
        <v>5917.3539591052177</v>
      </c>
      <c r="G10" s="70">
        <v>5282.0063994341854</v>
      </c>
    </row>
    <row r="11" spans="1:9" ht="20.100000000000001" customHeight="1" x14ac:dyDescent="0.25">
      <c r="A11"/>
      <c r="B11" s="251" t="s">
        <v>13</v>
      </c>
      <c r="C11" s="252"/>
      <c r="D11" s="70">
        <v>6450.2427427684997</v>
      </c>
      <c r="E11" s="70">
        <v>4144.1093097584207</v>
      </c>
      <c r="F11" s="70">
        <v>24583.670665594982</v>
      </c>
      <c r="G11" s="70">
        <v>23838.118881749288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16.240669957743002</v>
      </c>
      <c r="E12" s="70">
        <v>16.240669957743002</v>
      </c>
      <c r="F12" s="70">
        <v>201.33061951219429</v>
      </c>
      <c r="G12" s="70">
        <v>194.61959893560902</v>
      </c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55" t="s">
        <v>16</v>
      </c>
      <c r="C16" s="15" t="s">
        <v>40</v>
      </c>
      <c r="D16" s="70">
        <v>10.883418867995994</v>
      </c>
      <c r="E16" s="70">
        <v>10.883418867995994</v>
      </c>
      <c r="F16" s="70">
        <v>24.969160751570929</v>
      </c>
      <c r="G16" s="70">
        <v>22.367319492338453</v>
      </c>
    </row>
    <row r="17" spans="1:10" ht="20.100000000000001" customHeight="1" x14ac:dyDescent="0.25">
      <c r="A17"/>
      <c r="B17" s="256"/>
      <c r="C17" s="15" t="s">
        <v>41</v>
      </c>
      <c r="D17" s="70"/>
      <c r="E17" s="70"/>
      <c r="F17" s="70"/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16.073006026073497</v>
      </c>
      <c r="E20" s="70">
        <v>0.71533735071566418</v>
      </c>
      <c r="F20" s="70">
        <v>2.1460120521469923</v>
      </c>
      <c r="G20" s="70">
        <v>2.1460120521469923</v>
      </c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99.229583462802367</v>
      </c>
      <c r="E22" s="70">
        <v>80.64395860705838</v>
      </c>
      <c r="F22" s="70">
        <v>718.9032236766833</v>
      </c>
      <c r="G22" s="70">
        <v>687.34510211826034</v>
      </c>
    </row>
    <row r="23" spans="1:10" ht="20.100000000000001" customHeight="1" x14ac:dyDescent="0.25">
      <c r="A23"/>
      <c r="B23" s="230"/>
      <c r="C23" s="15" t="s">
        <v>41</v>
      </c>
      <c r="D23" s="70">
        <v>169.88766806554534</v>
      </c>
      <c r="E23" s="70">
        <v>25.936103823529177</v>
      </c>
      <c r="F23" s="70">
        <v>61.354127825736541</v>
      </c>
      <c r="G23" s="70">
        <v>60.884345346968871</v>
      </c>
    </row>
    <row r="24" spans="1:10" ht="20.100000000000001" customHeight="1" x14ac:dyDescent="0.25">
      <c r="A24"/>
      <c r="B24" s="229" t="s">
        <v>20</v>
      </c>
      <c r="C24" s="15" t="s">
        <v>40</v>
      </c>
      <c r="D24" s="70"/>
      <c r="E24" s="70"/>
      <c r="F24" s="70"/>
      <c r="G24" s="70"/>
    </row>
    <row r="25" spans="1:10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10" ht="20.100000000000001" customHeight="1" x14ac:dyDescent="0.25">
      <c r="A26"/>
      <c r="B26" s="229" t="s">
        <v>21</v>
      </c>
      <c r="C26" s="15" t="s">
        <v>40</v>
      </c>
      <c r="D26" s="70"/>
      <c r="E26" s="70"/>
      <c r="F26" s="70"/>
      <c r="G26" s="70"/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298.08636561560115</v>
      </c>
      <c r="E28" s="70">
        <v>263.9375460471004</v>
      </c>
      <c r="F28" s="70">
        <v>1673.4262310995407</v>
      </c>
      <c r="G28" s="70">
        <v>1399.4955868419079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34.595887723601869</v>
      </c>
      <c r="E29" s="70">
        <v>34.595887723601869</v>
      </c>
      <c r="F29" s="70">
        <v>419.34409403876072</v>
      </c>
      <c r="G29" s="70">
        <v>209.67204701938036</v>
      </c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284.82121449935681</v>
      </c>
      <c r="E30" s="70">
        <v>283.90216088687583</v>
      </c>
      <c r="F30" s="70">
        <v>724.96229599272056</v>
      </c>
      <c r="G30" s="70">
        <v>701.97762251446784</v>
      </c>
    </row>
    <row r="31" spans="1:10" ht="20.100000000000001" customHeight="1" x14ac:dyDescent="0.25">
      <c r="A31"/>
      <c r="B31" s="230"/>
      <c r="C31" s="15" t="s">
        <v>41</v>
      </c>
      <c r="D31" s="70">
        <v>58.757119041004806</v>
      </c>
      <c r="E31" s="70">
        <v>36.495015808064331</v>
      </c>
      <c r="F31" s="70">
        <v>82.043493426558967</v>
      </c>
      <c r="G31" s="70">
        <v>75.993203750294882</v>
      </c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215.44614926984661</v>
      </c>
      <c r="E32" s="70">
        <v>213.94614926984659</v>
      </c>
      <c r="F32" s="70">
        <v>412.40599819573129</v>
      </c>
      <c r="G32" s="70">
        <v>386.6007237960896</v>
      </c>
    </row>
    <row r="33" spans="1:10" ht="20.100000000000001" customHeight="1" x14ac:dyDescent="0.25">
      <c r="A33"/>
      <c r="B33" s="230"/>
      <c r="C33" s="15" t="s">
        <v>41</v>
      </c>
      <c r="D33" s="70">
        <v>385.55758198523796</v>
      </c>
      <c r="E33" s="70">
        <v>371.46497514206192</v>
      </c>
      <c r="F33" s="70">
        <v>1765.6175038557672</v>
      </c>
      <c r="G33" s="70">
        <v>1703.4789819523303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16.813251200159996</v>
      </c>
      <c r="E34" s="70">
        <v>2.79</v>
      </c>
      <c r="F34" s="70">
        <v>21.163636369999999</v>
      </c>
      <c r="G34" s="70">
        <v>21.136363639999999</v>
      </c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95.426974306682496</v>
      </c>
      <c r="E36" s="70">
        <v>0.98</v>
      </c>
      <c r="F36" s="70">
        <v>11.018181820000001</v>
      </c>
      <c r="G36" s="70">
        <v>10.90909091</v>
      </c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2756.7923662360349</v>
      </c>
      <c r="E40" s="70">
        <v>1517.800768745311</v>
      </c>
      <c r="F40" s="70">
        <v>11975.617899067038</v>
      </c>
      <c r="G40" s="70">
        <v>11929.885977786835</v>
      </c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40.39358376172332</v>
      </c>
      <c r="E42" s="70">
        <v>12.994866407411823</v>
      </c>
      <c r="F42" s="70">
        <v>159.02090513489338</v>
      </c>
      <c r="G42" s="70">
        <v>2.1818181800000001</v>
      </c>
    </row>
    <row r="43" spans="1:10" ht="20.100000000000001" customHeight="1" x14ac:dyDescent="0.25">
      <c r="A43"/>
      <c r="B43" s="230"/>
      <c r="C43" s="15" t="s">
        <v>41</v>
      </c>
      <c r="D43" s="70">
        <v>353.88349689242074</v>
      </c>
      <c r="E43" s="70">
        <v>280.98286784654454</v>
      </c>
      <c r="F43" s="70">
        <v>162.84256246272619</v>
      </c>
      <c r="G43" s="70">
        <v>161.89697112225599</v>
      </c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113.38781651119696</v>
      </c>
      <c r="E44" s="70">
        <v>17.788467589588961</v>
      </c>
      <c r="F44" s="70">
        <v>28.704904380973115</v>
      </c>
      <c r="G44" s="70">
        <v>23.877631650973122</v>
      </c>
    </row>
    <row r="45" spans="1:10" ht="20.100000000000001" customHeight="1" x14ac:dyDescent="0.25">
      <c r="A45"/>
      <c r="B45" s="230"/>
      <c r="C45" s="15" t="s">
        <v>41</v>
      </c>
      <c r="D45" s="70">
        <v>4</v>
      </c>
      <c r="E45" s="70">
        <v>4</v>
      </c>
      <c r="F45" s="70">
        <v>31.90909091</v>
      </c>
      <c r="G45" s="70">
        <v>31.90909091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54.053652324585997</v>
      </c>
      <c r="E46" s="70">
        <v>30.526826162292998</v>
      </c>
      <c r="F46" s="70">
        <v>36.316624686577001</v>
      </c>
      <c r="G46" s="70">
        <v>33.086913074306494</v>
      </c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2744.2598281833871</v>
      </c>
      <c r="E48" s="70">
        <v>2036.5191834505615</v>
      </c>
      <c r="F48" s="70">
        <v>11358.72833892828</v>
      </c>
      <c r="G48" s="70">
        <v>10838.730063761657</v>
      </c>
    </row>
    <row r="49" spans="1:7" ht="20.100000000000001" customHeight="1" x14ac:dyDescent="0.25">
      <c r="A49"/>
      <c r="B49" s="230"/>
      <c r="C49" s="15" t="s">
        <v>41</v>
      </c>
      <c r="D49" s="70">
        <v>207.83231473088634</v>
      </c>
      <c r="E49" s="70">
        <v>129.85451278079282</v>
      </c>
      <c r="F49" s="70">
        <v>175.66521733582522</v>
      </c>
      <c r="G49" s="70">
        <v>175.66521733582522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147.69161753833387</v>
      </c>
      <c r="E50" s="70">
        <v>113.64181677591597</v>
      </c>
      <c r="F50" s="70">
        <v>654.86512268866886</v>
      </c>
      <c r="G50" s="70">
        <v>640.88519792742386</v>
      </c>
    </row>
    <row r="51" spans="1:7" ht="20.100000000000001" customHeight="1" x14ac:dyDescent="0.25">
      <c r="A51"/>
      <c r="B51" s="230"/>
      <c r="C51" s="15" t="s">
        <v>41</v>
      </c>
      <c r="D51" s="70">
        <v>27.948066589934008</v>
      </c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/>
      <c r="E54" s="70"/>
      <c r="F54" s="70"/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/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/>
      <c r="E58" s="70"/>
      <c r="F58" s="70"/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>
        <v>16.240669957743002</v>
      </c>
      <c r="E60" s="70">
        <v>16.240669957743002</v>
      </c>
      <c r="F60" s="70">
        <v>201.33061951219429</v>
      </c>
      <c r="G60" s="70">
        <v>194.61959893560902</v>
      </c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/>
      <c r="E62" s="70"/>
      <c r="F62" s="70"/>
      <c r="G62" s="70"/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10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J66" s="1"/>
    </row>
    <row r="67" spans="1:10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 s="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1">
    <mergeCell ref="B36:B37"/>
    <mergeCell ref="B14:G14"/>
    <mergeCell ref="B38:G38"/>
    <mergeCell ref="B52:G52"/>
    <mergeCell ref="B15:G15"/>
    <mergeCell ref="B39:G39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62:B63"/>
    <mergeCell ref="B64:B65"/>
    <mergeCell ref="B66:B67"/>
    <mergeCell ref="B56:B57"/>
    <mergeCell ref="B40:B41"/>
    <mergeCell ref="B42:B43"/>
    <mergeCell ref="B44:B45"/>
    <mergeCell ref="B46:B47"/>
    <mergeCell ref="B48:B49"/>
    <mergeCell ref="B50:B51"/>
    <mergeCell ref="B54:B55"/>
    <mergeCell ref="B53:G53"/>
    <mergeCell ref="B58:B59"/>
    <mergeCell ref="B60:B61"/>
    <mergeCell ref="B13:C13"/>
    <mergeCell ref="B3:G3"/>
    <mergeCell ref="B4:G4"/>
    <mergeCell ref="B5:G5"/>
    <mergeCell ref="B7:C8"/>
    <mergeCell ref="F7:F8"/>
    <mergeCell ref="G7:G8"/>
    <mergeCell ref="B9:C9"/>
    <mergeCell ref="B10:C10"/>
    <mergeCell ref="B11:C11"/>
    <mergeCell ref="B12:C12"/>
  </mergeCells>
  <hyperlinks>
    <hyperlink ref="I3" location="ÍNDICE!A1" display="ÍNDICE" xr:uid="{00000000-0004-0000-1200-000000000000}"/>
    <hyperlink ref="I4" location="'GR 18'!A1" display="GRÁFICO" xr:uid="{00000000-0004-0000-12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Hoja2"/>
  <dimension ref="A1:N71"/>
  <sheetViews>
    <sheetView showGridLines="0" topLeftCell="A31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11" width="16.6640625" style="1" customWidth="1"/>
    <col min="12" max="16384" width="11.44140625" style="1"/>
  </cols>
  <sheetData>
    <row r="1" spans="1:13" ht="78" customHeight="1" x14ac:dyDescent="0.2"/>
    <row r="2" spans="1:13" ht="11.4" customHeight="1" x14ac:dyDescent="0.2"/>
    <row r="3" spans="1:13" ht="18" customHeight="1" x14ac:dyDescent="0.2">
      <c r="B3" s="210" t="s">
        <v>39</v>
      </c>
      <c r="C3" s="210"/>
      <c r="D3" s="210"/>
      <c r="E3" s="210"/>
      <c r="F3" s="210"/>
      <c r="G3" s="210"/>
      <c r="H3" s="210"/>
      <c r="I3" s="210"/>
      <c r="J3" s="210"/>
      <c r="K3" s="210"/>
      <c r="M3" s="207" t="s">
        <v>651</v>
      </c>
    </row>
    <row r="4" spans="1:13" ht="18" customHeight="1" x14ac:dyDescent="0.2">
      <c r="B4" s="211" t="s">
        <v>45</v>
      </c>
      <c r="C4" s="211"/>
      <c r="D4" s="211"/>
      <c r="E4" s="211"/>
      <c r="F4" s="211"/>
      <c r="G4" s="211"/>
      <c r="H4" s="211"/>
      <c r="I4" s="211"/>
      <c r="J4" s="211"/>
      <c r="K4" s="211"/>
      <c r="M4" s="207" t="s">
        <v>652</v>
      </c>
    </row>
    <row r="5" spans="1:13" ht="11.4" customHeight="1" x14ac:dyDescent="0.25">
      <c r="B5" s="212"/>
      <c r="C5" s="212"/>
      <c r="D5" s="212"/>
      <c r="E5" s="212"/>
      <c r="F5" s="212"/>
      <c r="G5" s="212"/>
      <c r="H5" s="212"/>
      <c r="I5" s="212"/>
      <c r="J5" s="212"/>
      <c r="K5" s="212"/>
      <c r="M5"/>
    </row>
    <row r="6" spans="1:13" ht="20.100000000000001" customHeight="1" x14ac:dyDescent="0.25">
      <c r="A6"/>
      <c r="B6" s="213" t="s">
        <v>3</v>
      </c>
      <c r="C6" s="215" t="s">
        <v>2</v>
      </c>
      <c r="D6" s="216"/>
      <c r="E6" s="216"/>
      <c r="F6" s="216"/>
      <c r="G6" s="216"/>
      <c r="H6" s="216"/>
      <c r="I6" s="216"/>
      <c r="J6" s="216"/>
      <c r="K6" s="217"/>
    </row>
    <row r="7" spans="1:13" ht="39.9" customHeight="1" x14ac:dyDescent="0.25">
      <c r="A7"/>
      <c r="B7" s="214"/>
      <c r="C7" s="6" t="s">
        <v>1</v>
      </c>
      <c r="D7" s="6" t="s">
        <v>4</v>
      </c>
      <c r="E7" s="6" t="s">
        <v>5</v>
      </c>
      <c r="F7" s="7" t="s">
        <v>6</v>
      </c>
      <c r="G7" s="6" t="s">
        <v>7</v>
      </c>
      <c r="H7" s="6" t="s">
        <v>8</v>
      </c>
      <c r="I7" s="7" t="s">
        <v>46</v>
      </c>
      <c r="J7" s="6" t="s">
        <v>9</v>
      </c>
      <c r="K7" s="7" t="s">
        <v>10</v>
      </c>
      <c r="M7" s="207"/>
    </row>
    <row r="8" spans="1:13" ht="24.9" customHeight="1" x14ac:dyDescent="0.25">
      <c r="A8"/>
      <c r="B8" s="13" t="s">
        <v>11</v>
      </c>
      <c r="C8" s="69">
        <v>12355145.592400476</v>
      </c>
      <c r="D8" s="69">
        <v>1430496.5588989949</v>
      </c>
      <c r="E8" s="69">
        <v>904224.48791475291</v>
      </c>
      <c r="F8" s="69">
        <v>129268.37771153403</v>
      </c>
      <c r="G8" s="69">
        <v>2447634.0286624096</v>
      </c>
      <c r="H8" s="69">
        <v>677910.54795265722</v>
      </c>
      <c r="I8" s="69">
        <v>332417.84185017756</v>
      </c>
      <c r="J8" s="69">
        <v>5675402.3053738326</v>
      </c>
      <c r="K8" s="69">
        <v>757791.44403305626</v>
      </c>
      <c r="M8" s="207"/>
    </row>
    <row r="9" spans="1:13" ht="20.100000000000001" customHeight="1" x14ac:dyDescent="0.25">
      <c r="A9"/>
      <c r="B9" s="20" t="s">
        <v>12</v>
      </c>
      <c r="C9" s="70">
        <v>3765969.0080273938</v>
      </c>
      <c r="D9" s="70">
        <v>244788.69659348752</v>
      </c>
      <c r="E9" s="70">
        <v>275088.80333226151</v>
      </c>
      <c r="F9" s="70">
        <v>53998.150891365425</v>
      </c>
      <c r="G9" s="70">
        <v>723112.97609405091</v>
      </c>
      <c r="H9" s="70">
        <v>528767.07503704925</v>
      </c>
      <c r="I9" s="70">
        <v>326990.39407472085</v>
      </c>
      <c r="J9" s="70">
        <v>1419437.8901887136</v>
      </c>
      <c r="K9" s="70">
        <v>193785.02181591341</v>
      </c>
      <c r="M9" s="207"/>
    </row>
    <row r="10" spans="1:13" ht="20.100000000000001" customHeight="1" x14ac:dyDescent="0.25">
      <c r="A10"/>
      <c r="B10" s="20" t="s">
        <v>13</v>
      </c>
      <c r="C10" s="70">
        <v>4816820.658575465</v>
      </c>
      <c r="D10" s="70">
        <v>1030499.6669394422</v>
      </c>
      <c r="E10" s="70">
        <v>594295.06580105633</v>
      </c>
      <c r="F10" s="70">
        <v>71213.435741005451</v>
      </c>
      <c r="G10" s="70">
        <v>1301623.3007142036</v>
      </c>
      <c r="H10" s="70">
        <v>81507.963903960379</v>
      </c>
      <c r="I10" s="70">
        <v>4841.7929354563721</v>
      </c>
      <c r="J10" s="70">
        <v>1374075.5261192557</v>
      </c>
      <c r="K10" s="70">
        <v>358763.90642066859</v>
      </c>
    </row>
    <row r="11" spans="1:13" s="2" customFormat="1" ht="20.100000000000001" customHeight="1" x14ac:dyDescent="0.25">
      <c r="A11"/>
      <c r="B11" s="20" t="s">
        <v>14</v>
      </c>
      <c r="C11" s="70">
        <v>3753922.9324763627</v>
      </c>
      <c r="D11" s="70">
        <v>145562.55265340937</v>
      </c>
      <c r="E11" s="70">
        <v>34840.618781451725</v>
      </c>
      <c r="F11" s="70">
        <v>4049.7103140215499</v>
      </c>
      <c r="G11" s="70">
        <v>421293.04003945453</v>
      </c>
      <c r="H11" s="70">
        <v>67178.747002563148</v>
      </c>
      <c r="I11" s="70">
        <v>585.65484000000004</v>
      </c>
      <c r="J11" s="70">
        <v>2875906.2346423292</v>
      </c>
      <c r="K11" s="70">
        <v>204506.37420273837</v>
      </c>
      <c r="L11" s="1"/>
    </row>
    <row r="12" spans="1:13" ht="26.25" customHeight="1" x14ac:dyDescent="0.25">
      <c r="A12"/>
      <c r="B12" s="20" t="s">
        <v>15</v>
      </c>
      <c r="C12" s="70">
        <v>18432.993318871599</v>
      </c>
      <c r="D12" s="70">
        <v>9645.6427126775452</v>
      </c>
      <c r="E12" s="70"/>
      <c r="F12" s="70">
        <v>7.0807651424140001</v>
      </c>
      <c r="G12" s="70">
        <v>1604.7118146352232</v>
      </c>
      <c r="H12" s="70">
        <v>456.76200908290593</v>
      </c>
      <c r="I12" s="70"/>
      <c r="J12" s="70">
        <v>5982.6544234800431</v>
      </c>
      <c r="K12" s="70">
        <v>736.14159385346056</v>
      </c>
    </row>
    <row r="13" spans="1:13" ht="12" customHeight="1" x14ac:dyDescent="0.25">
      <c r="A13"/>
      <c r="B13" s="221"/>
      <c r="C13" s="222"/>
      <c r="D13" s="222"/>
      <c r="E13" s="222"/>
      <c r="F13" s="222"/>
      <c r="G13" s="222"/>
      <c r="H13" s="222"/>
      <c r="I13" s="222"/>
      <c r="J13" s="222"/>
      <c r="K13" s="223"/>
    </row>
    <row r="14" spans="1:13" ht="24.9" customHeight="1" x14ac:dyDescent="0.25">
      <c r="A14"/>
      <c r="B14" s="218" t="s">
        <v>12</v>
      </c>
      <c r="C14" s="219"/>
      <c r="D14" s="219"/>
      <c r="E14" s="219"/>
      <c r="F14" s="219"/>
      <c r="G14" s="219"/>
      <c r="H14" s="219"/>
      <c r="I14" s="219"/>
      <c r="J14" s="219"/>
      <c r="K14" s="220"/>
    </row>
    <row r="15" spans="1:13" ht="20.100000000000001" customHeight="1" x14ac:dyDescent="0.25">
      <c r="A15"/>
      <c r="B15" s="8" t="s">
        <v>16</v>
      </c>
      <c r="C15" s="70">
        <v>543736.73014648212</v>
      </c>
      <c r="D15" s="70">
        <v>11465.212144236677</v>
      </c>
      <c r="E15" s="70">
        <v>16847.661810792728</v>
      </c>
      <c r="F15" s="70">
        <v>2129.7597236465122</v>
      </c>
      <c r="G15" s="70">
        <v>81003.726709408918</v>
      </c>
      <c r="H15" s="70">
        <v>98381.462539776578</v>
      </c>
      <c r="I15" s="70">
        <v>40651.264811709094</v>
      </c>
      <c r="J15" s="70">
        <v>264991.63762569107</v>
      </c>
      <c r="K15" s="70">
        <v>28266.004781182975</v>
      </c>
    </row>
    <row r="16" spans="1:13" ht="20.100000000000001" customHeight="1" x14ac:dyDescent="0.25">
      <c r="A16"/>
      <c r="B16" s="8" t="s">
        <v>17</v>
      </c>
      <c r="C16" s="70">
        <v>279298.41962992563</v>
      </c>
      <c r="D16" s="70">
        <v>18564.279534843779</v>
      </c>
      <c r="E16" s="70">
        <v>28312.007521800289</v>
      </c>
      <c r="F16" s="70">
        <v>2536.1495467764817</v>
      </c>
      <c r="G16" s="70">
        <v>128090.20650719818</v>
      </c>
      <c r="H16" s="70">
        <v>5860.2565044773055</v>
      </c>
      <c r="I16" s="70">
        <v>14744.76586226928</v>
      </c>
      <c r="J16" s="70">
        <v>73965.016355806714</v>
      </c>
      <c r="K16" s="70">
        <v>7225.7377967510183</v>
      </c>
    </row>
    <row r="17" spans="1:14" ht="20.100000000000001" customHeight="1" x14ac:dyDescent="0.25">
      <c r="A17"/>
      <c r="B17" s="8" t="s">
        <v>18</v>
      </c>
      <c r="C17" s="70">
        <v>222485.98959552008</v>
      </c>
      <c r="D17" s="70">
        <v>25485.367354217746</v>
      </c>
      <c r="E17" s="70">
        <v>7014.4430279890048</v>
      </c>
      <c r="F17" s="70">
        <v>605.07363407648074</v>
      </c>
      <c r="G17" s="70">
        <v>37600.93078264239</v>
      </c>
      <c r="H17" s="70">
        <v>41008.779000258473</v>
      </c>
      <c r="I17" s="70">
        <v>28078.511806696592</v>
      </c>
      <c r="J17" s="70">
        <v>71215.112354084922</v>
      </c>
      <c r="K17" s="70">
        <v>11477.771635561709</v>
      </c>
      <c r="L17" s="2"/>
    </row>
    <row r="18" spans="1:14" ht="20.100000000000001" customHeight="1" x14ac:dyDescent="0.25">
      <c r="A18"/>
      <c r="B18" s="8" t="s">
        <v>19</v>
      </c>
      <c r="C18" s="70">
        <v>193722.47138428275</v>
      </c>
      <c r="D18" s="70">
        <v>6094.8990986625922</v>
      </c>
      <c r="E18" s="70">
        <v>17995.671005756307</v>
      </c>
      <c r="F18" s="70">
        <v>1818.7333833275234</v>
      </c>
      <c r="G18" s="70">
        <v>25269.943714614212</v>
      </c>
      <c r="H18" s="70">
        <v>24138.450213567863</v>
      </c>
      <c r="I18" s="70">
        <v>4748.929121922205</v>
      </c>
      <c r="J18" s="70">
        <v>92327.952953422733</v>
      </c>
      <c r="K18" s="70">
        <v>21327.891893011376</v>
      </c>
    </row>
    <row r="19" spans="1:14" ht="20.100000000000001" customHeight="1" x14ac:dyDescent="0.25">
      <c r="A19"/>
      <c r="B19" s="8" t="s">
        <v>20</v>
      </c>
      <c r="C19" s="70">
        <v>403506.44816996716</v>
      </c>
      <c r="D19" s="70">
        <v>35234.890957871408</v>
      </c>
      <c r="E19" s="70">
        <v>35783.967144388233</v>
      </c>
      <c r="F19" s="70">
        <v>11426.586009998824</v>
      </c>
      <c r="G19" s="70">
        <v>52394.852273729754</v>
      </c>
      <c r="H19" s="70">
        <v>87167.060599063043</v>
      </c>
      <c r="I19" s="70">
        <v>35328.677107133619</v>
      </c>
      <c r="J19" s="70">
        <v>124559.341601458</v>
      </c>
      <c r="K19" s="70">
        <v>21611.072476391921</v>
      </c>
    </row>
    <row r="20" spans="1:14" ht="20.100000000000001" customHeight="1" x14ac:dyDescent="0.25">
      <c r="A20"/>
      <c r="B20" s="8" t="s">
        <v>21</v>
      </c>
      <c r="C20" s="70">
        <v>386111.85656090139</v>
      </c>
      <c r="D20" s="70">
        <v>1555.6774177997981</v>
      </c>
      <c r="E20" s="70">
        <v>43421.910716875303</v>
      </c>
      <c r="F20" s="70">
        <v>16170.192036335497</v>
      </c>
      <c r="G20" s="70">
        <v>49955.053685636005</v>
      </c>
      <c r="H20" s="70">
        <v>55188.823115897445</v>
      </c>
      <c r="I20" s="70">
        <v>97641.194631653765</v>
      </c>
      <c r="J20" s="70">
        <v>106216.16941224631</v>
      </c>
      <c r="K20" s="70">
        <v>15962.835544447464</v>
      </c>
    </row>
    <row r="21" spans="1:14" ht="20.100000000000001" customHeight="1" x14ac:dyDescent="0.25">
      <c r="A21"/>
      <c r="B21" s="8" t="s">
        <v>22</v>
      </c>
      <c r="C21" s="70">
        <v>278772.66091624426</v>
      </c>
      <c r="D21" s="70">
        <v>11158.576708828352</v>
      </c>
      <c r="E21" s="70">
        <v>19687.897087575035</v>
      </c>
      <c r="F21" s="70">
        <v>3837.0932734197891</v>
      </c>
      <c r="G21" s="70">
        <v>25350.198543612601</v>
      </c>
      <c r="H21" s="70">
        <v>22730.49331820276</v>
      </c>
      <c r="I21" s="70">
        <v>31018.302089863988</v>
      </c>
      <c r="J21" s="70">
        <v>155058.66118510696</v>
      </c>
      <c r="K21" s="70">
        <v>9931.4387096336741</v>
      </c>
      <c r="N21" s="2"/>
    </row>
    <row r="22" spans="1:14" ht="20.100000000000001" customHeight="1" x14ac:dyDescent="0.25">
      <c r="A22"/>
      <c r="B22" s="8" t="s">
        <v>23</v>
      </c>
      <c r="C22" s="70">
        <v>516673.98723243101</v>
      </c>
      <c r="D22" s="70">
        <v>14313.982975279552</v>
      </c>
      <c r="E22" s="70">
        <v>56760.249928717771</v>
      </c>
      <c r="F22" s="70">
        <v>3350.2591151755632</v>
      </c>
      <c r="G22" s="70">
        <v>82259.662126252515</v>
      </c>
      <c r="H22" s="70">
        <v>115574.21787917991</v>
      </c>
      <c r="I22" s="70">
        <v>2795.8950419296002</v>
      </c>
      <c r="J22" s="70">
        <v>217200.19014346378</v>
      </c>
      <c r="K22" s="70">
        <v>24419.530022395629</v>
      </c>
    </row>
    <row r="23" spans="1:14" ht="20.100000000000001" customHeight="1" x14ac:dyDescent="0.25">
      <c r="A23"/>
      <c r="B23" s="8" t="s">
        <v>24</v>
      </c>
      <c r="C23" s="70">
        <v>543278.80739173782</v>
      </c>
      <c r="D23" s="70">
        <v>28868.838259644275</v>
      </c>
      <c r="E23" s="70">
        <v>29439.087068282304</v>
      </c>
      <c r="F23" s="70">
        <v>7525.8926583708244</v>
      </c>
      <c r="G23" s="70">
        <v>96052.801468781239</v>
      </c>
      <c r="H23" s="70">
        <v>57284.1873411571</v>
      </c>
      <c r="I23" s="70">
        <v>53123.671461363716</v>
      </c>
      <c r="J23" s="70">
        <v>240949.26878865148</v>
      </c>
      <c r="K23" s="70">
        <v>30035.060345476668</v>
      </c>
    </row>
    <row r="24" spans="1:14" ht="20.100000000000001" customHeight="1" x14ac:dyDescent="0.25">
      <c r="A24"/>
      <c r="B24" s="8" t="s">
        <v>25</v>
      </c>
      <c r="C24" s="70">
        <v>155721.96847778463</v>
      </c>
      <c r="D24" s="70">
        <v>7535.0220893670894</v>
      </c>
      <c r="E24" s="70">
        <v>14785.476497762398</v>
      </c>
      <c r="F24" s="70">
        <v>3431.8315982564741</v>
      </c>
      <c r="G24" s="70">
        <v>31557.947766762285</v>
      </c>
      <c r="H24" s="70">
        <v>21406.855276699262</v>
      </c>
      <c r="I24" s="70">
        <v>18859.182140179284</v>
      </c>
      <c r="J24" s="70">
        <v>43966.324710599962</v>
      </c>
      <c r="K24" s="70">
        <v>14179.328398151571</v>
      </c>
    </row>
    <row r="25" spans="1:14" ht="32.25" customHeight="1" x14ac:dyDescent="0.25">
      <c r="A25"/>
      <c r="B25" s="8" t="s">
        <v>26</v>
      </c>
      <c r="C25" s="70">
        <v>242659.66852230325</v>
      </c>
      <c r="D25" s="70">
        <v>84511.950052736007</v>
      </c>
      <c r="E25" s="70">
        <v>5040.4315223274807</v>
      </c>
      <c r="F25" s="70">
        <v>1166.5799119804203</v>
      </c>
      <c r="G25" s="70">
        <v>113577.65251537287</v>
      </c>
      <c r="H25" s="70">
        <v>26.489248769538005</v>
      </c>
      <c r="I25" s="70"/>
      <c r="J25" s="70">
        <v>28988.215058204194</v>
      </c>
      <c r="K25" s="70">
        <v>9348.3502129179633</v>
      </c>
    </row>
    <row r="26" spans="1:14" s="2" customFormat="1" ht="12" customHeight="1" x14ac:dyDescent="0.25">
      <c r="A26"/>
      <c r="B26" s="221"/>
      <c r="C26" s="222"/>
      <c r="D26" s="222"/>
      <c r="E26" s="222"/>
      <c r="F26" s="222"/>
      <c r="G26" s="222"/>
      <c r="H26" s="222"/>
      <c r="I26" s="222"/>
      <c r="J26" s="222"/>
      <c r="K26" s="223"/>
      <c r="L26" s="1"/>
      <c r="M26" s="1"/>
      <c r="N26" s="1"/>
    </row>
    <row r="27" spans="1:14" ht="24.9" customHeight="1" x14ac:dyDescent="0.25">
      <c r="A27"/>
      <c r="B27" s="218" t="s">
        <v>13</v>
      </c>
      <c r="C27" s="219"/>
      <c r="D27" s="219"/>
      <c r="E27" s="219"/>
      <c r="F27" s="219"/>
      <c r="G27" s="219"/>
      <c r="H27" s="219"/>
      <c r="I27" s="219"/>
      <c r="J27" s="219"/>
      <c r="K27" s="220"/>
    </row>
    <row r="28" spans="1:14" ht="20.100000000000001" customHeight="1" x14ac:dyDescent="0.25">
      <c r="A28"/>
      <c r="B28" s="8" t="s">
        <v>27</v>
      </c>
      <c r="C28" s="70">
        <v>389739.86793935386</v>
      </c>
      <c r="D28" s="70">
        <v>70272.683957717134</v>
      </c>
      <c r="E28" s="70">
        <v>5469.0197752891445</v>
      </c>
      <c r="F28" s="70">
        <v>2817.0244642558387</v>
      </c>
      <c r="G28" s="70">
        <v>139901.15284475128</v>
      </c>
      <c r="H28" s="70">
        <v>17975.551033719548</v>
      </c>
      <c r="I28" s="70">
        <v>4841.7929354563721</v>
      </c>
      <c r="J28" s="70">
        <v>99125.1603830862</v>
      </c>
      <c r="K28" s="70">
        <v>49337.482545072053</v>
      </c>
    </row>
    <row r="29" spans="1:14" ht="20.100000000000001" customHeight="1" x14ac:dyDescent="0.25">
      <c r="A29"/>
      <c r="B29" s="8" t="s">
        <v>28</v>
      </c>
      <c r="C29" s="70">
        <v>1055580.9966932239</v>
      </c>
      <c r="D29" s="70">
        <v>237474.15437047277</v>
      </c>
      <c r="E29" s="70">
        <v>2543.702828486475</v>
      </c>
      <c r="F29" s="70">
        <v>10086.030357312668</v>
      </c>
      <c r="G29" s="70">
        <v>217318.93165089539</v>
      </c>
      <c r="H29" s="70">
        <v>625.85582623689061</v>
      </c>
      <c r="I29" s="70"/>
      <c r="J29" s="70">
        <v>516145.80252277345</v>
      </c>
      <c r="K29" s="70">
        <v>71386.519137024443</v>
      </c>
    </row>
    <row r="30" spans="1:14" ht="20.100000000000001" customHeight="1" x14ac:dyDescent="0.25">
      <c r="A30"/>
      <c r="B30" s="8" t="s">
        <v>29</v>
      </c>
      <c r="C30" s="70">
        <v>1038410.4962079372</v>
      </c>
      <c r="D30" s="70">
        <v>273928.72165270901</v>
      </c>
      <c r="E30" s="70">
        <v>251767.11201779338</v>
      </c>
      <c r="F30" s="70">
        <v>22552.478204928197</v>
      </c>
      <c r="G30" s="70">
        <v>138096.81087256654</v>
      </c>
      <c r="H30" s="70">
        <v>27393.691552677603</v>
      </c>
      <c r="I30" s="70"/>
      <c r="J30" s="70">
        <v>226738.62725192399</v>
      </c>
      <c r="K30" s="70">
        <v>97933.054655263666</v>
      </c>
    </row>
    <row r="31" spans="1:14" ht="20.100000000000001" customHeight="1" x14ac:dyDescent="0.25">
      <c r="A31"/>
      <c r="B31" s="8" t="s">
        <v>30</v>
      </c>
      <c r="C31" s="70">
        <v>639628.61880721874</v>
      </c>
      <c r="D31" s="70">
        <v>234806.60433622514</v>
      </c>
      <c r="E31" s="70">
        <v>207734.10810737763</v>
      </c>
      <c r="F31" s="70">
        <v>12318.984359107077</v>
      </c>
      <c r="G31" s="70">
        <v>47628.47610905191</v>
      </c>
      <c r="H31" s="70">
        <v>21415.378662513438</v>
      </c>
      <c r="I31" s="70"/>
      <c r="J31" s="70">
        <v>75197.745037128101</v>
      </c>
      <c r="K31" s="70">
        <v>40527.322195791836</v>
      </c>
    </row>
    <row r="32" spans="1:14" ht="20.100000000000001" customHeight="1" x14ac:dyDescent="0.25">
      <c r="A32"/>
      <c r="B32" s="8" t="s">
        <v>31</v>
      </c>
      <c r="C32" s="70">
        <v>1620052.3412773265</v>
      </c>
      <c r="D32" s="70">
        <v>208239.65872282538</v>
      </c>
      <c r="E32" s="70">
        <v>122912.46702213408</v>
      </c>
      <c r="F32" s="70">
        <v>14456.469387727864</v>
      </c>
      <c r="G32" s="70">
        <v>752974.01280188432</v>
      </c>
      <c r="H32" s="70">
        <v>13799.833502973284</v>
      </c>
      <c r="I32" s="70"/>
      <c r="J32" s="70">
        <v>414460.35346687131</v>
      </c>
      <c r="K32" s="70">
        <v>93209.546373095378</v>
      </c>
      <c r="L32" s="2"/>
    </row>
    <row r="33" spans="1:12" ht="20.100000000000001" customHeight="1" x14ac:dyDescent="0.25">
      <c r="A33"/>
      <c r="B33" s="8" t="s">
        <v>32</v>
      </c>
      <c r="C33" s="70">
        <v>73408.337649998313</v>
      </c>
      <c r="D33" s="70">
        <v>5777.8438995571469</v>
      </c>
      <c r="E33" s="70">
        <v>3868.6560499529392</v>
      </c>
      <c r="F33" s="70">
        <v>8982.4489676737667</v>
      </c>
      <c r="G33" s="70">
        <v>5703.9164350512574</v>
      </c>
      <c r="H33" s="70">
        <v>297.65332583981802</v>
      </c>
      <c r="I33" s="70"/>
      <c r="J33" s="70">
        <v>42407.837457481015</v>
      </c>
      <c r="K33" s="70">
        <v>6369.9815144431805</v>
      </c>
    </row>
    <row r="34" spans="1:12" ht="12" customHeight="1" x14ac:dyDescent="0.25">
      <c r="A34"/>
      <c r="B34" s="221"/>
      <c r="C34" s="222"/>
      <c r="D34" s="222"/>
      <c r="E34" s="222"/>
      <c r="F34" s="222"/>
      <c r="G34" s="222"/>
      <c r="H34" s="222"/>
      <c r="I34" s="222"/>
      <c r="J34" s="222"/>
      <c r="K34" s="223"/>
    </row>
    <row r="35" spans="1:12" ht="24.9" customHeight="1" x14ac:dyDescent="0.25">
      <c r="A35"/>
      <c r="B35" s="218" t="s">
        <v>14</v>
      </c>
      <c r="C35" s="219"/>
      <c r="D35" s="219"/>
      <c r="E35" s="219"/>
      <c r="F35" s="219"/>
      <c r="G35" s="219"/>
      <c r="H35" s="219"/>
      <c r="I35" s="219"/>
      <c r="J35" s="219"/>
      <c r="K35" s="220"/>
    </row>
    <row r="36" spans="1:12" ht="23.25" customHeight="1" x14ac:dyDescent="0.25">
      <c r="A36"/>
      <c r="B36" s="8" t="s">
        <v>33</v>
      </c>
      <c r="C36" s="70">
        <v>816657.57664907072</v>
      </c>
      <c r="D36" s="70">
        <v>12821.357102320893</v>
      </c>
      <c r="E36" s="70">
        <v>5099.9591603521931</v>
      </c>
      <c r="F36" s="70">
        <v>44.837823268054002</v>
      </c>
      <c r="G36" s="70">
        <v>172700.77572769229</v>
      </c>
      <c r="H36" s="70">
        <v>17914.814886672597</v>
      </c>
      <c r="I36" s="70">
        <v>585.65484000000004</v>
      </c>
      <c r="J36" s="70">
        <v>593412.37174506974</v>
      </c>
      <c r="K36" s="70">
        <v>14077.805363663987</v>
      </c>
    </row>
    <row r="37" spans="1:12" ht="20.100000000000001" customHeight="1" x14ac:dyDescent="0.25">
      <c r="A37"/>
      <c r="B37" s="8" t="s">
        <v>34</v>
      </c>
      <c r="C37" s="70">
        <v>448885.88749493967</v>
      </c>
      <c r="D37" s="70">
        <v>8449.7149965723947</v>
      </c>
      <c r="E37" s="70">
        <v>4327.5566424530143</v>
      </c>
      <c r="F37" s="70">
        <v>36.963304352244002</v>
      </c>
      <c r="G37" s="70">
        <v>19803.395231749128</v>
      </c>
      <c r="H37" s="70">
        <v>1255.9100426993998</v>
      </c>
      <c r="I37" s="70"/>
      <c r="J37" s="70">
        <v>394007.06016359857</v>
      </c>
      <c r="K37" s="70">
        <v>21005.287113511698</v>
      </c>
    </row>
    <row r="38" spans="1:12" ht="20.100000000000001" customHeight="1" x14ac:dyDescent="0.25">
      <c r="A38"/>
      <c r="B38" s="8" t="s">
        <v>35</v>
      </c>
      <c r="C38" s="70">
        <v>623825.12597792235</v>
      </c>
      <c r="D38" s="70">
        <v>35804.546956878192</v>
      </c>
      <c r="E38" s="70">
        <v>9372.1818910481961</v>
      </c>
      <c r="F38" s="70">
        <v>14.591158980394999</v>
      </c>
      <c r="G38" s="70">
        <v>33591.12448375002</v>
      </c>
      <c r="H38" s="70">
        <v>8071.6178322499045</v>
      </c>
      <c r="I38" s="70"/>
      <c r="J38" s="70">
        <v>510195.12389342103</v>
      </c>
      <c r="K38" s="70">
        <v>26775.93976159564</v>
      </c>
    </row>
    <row r="39" spans="1:12" ht="20.100000000000001" customHeight="1" x14ac:dyDescent="0.25">
      <c r="A39"/>
      <c r="B39" s="8" t="s">
        <v>36</v>
      </c>
      <c r="C39" s="70">
        <v>823625.70336806122</v>
      </c>
      <c r="D39" s="70">
        <v>3869.680549699729</v>
      </c>
      <c r="E39" s="70">
        <v>1779.2038099757203</v>
      </c>
      <c r="F39" s="70">
        <v>62.519529490173007</v>
      </c>
      <c r="G39" s="70">
        <v>12841.449034442665</v>
      </c>
      <c r="H39" s="70">
        <v>23687.90888672747</v>
      </c>
      <c r="I39" s="70"/>
      <c r="J39" s="70">
        <v>759751.07236958924</v>
      </c>
      <c r="K39" s="70">
        <v>21633.869188140936</v>
      </c>
    </row>
    <row r="40" spans="1:12" ht="20.100000000000001" customHeight="1" x14ac:dyDescent="0.25">
      <c r="A40"/>
      <c r="B40" s="8" t="s">
        <v>37</v>
      </c>
      <c r="C40" s="70">
        <v>781179.03405002423</v>
      </c>
      <c r="D40" s="70">
        <v>77735.725259169951</v>
      </c>
      <c r="E40" s="70">
        <v>12723.905527634857</v>
      </c>
      <c r="F40" s="70">
        <v>3393.9297522782235</v>
      </c>
      <c r="G40" s="70">
        <v>100663.76645186514</v>
      </c>
      <c r="H40" s="70">
        <v>384.27940509671305</v>
      </c>
      <c r="I40" s="70"/>
      <c r="J40" s="70">
        <v>472642.88053898222</v>
      </c>
      <c r="K40" s="70">
        <v>113634.54711501321</v>
      </c>
    </row>
    <row r="41" spans="1:12" ht="26.25" customHeight="1" x14ac:dyDescent="0.25">
      <c r="A41"/>
      <c r="B41" s="8" t="s">
        <v>38</v>
      </c>
      <c r="C41" s="70">
        <v>259749.60493595959</v>
      </c>
      <c r="D41" s="70">
        <v>6881.527788767834</v>
      </c>
      <c r="E41" s="70">
        <v>1537.8117499877599</v>
      </c>
      <c r="F41" s="70">
        <v>496.86874565246001</v>
      </c>
      <c r="G41" s="70">
        <v>81692.529109959214</v>
      </c>
      <c r="H41" s="70">
        <v>15864.215949117142</v>
      </c>
      <c r="I41" s="70"/>
      <c r="J41" s="70">
        <v>145897.72593166257</v>
      </c>
      <c r="K41" s="70">
        <v>7378.9256608138858</v>
      </c>
    </row>
    <row r="42" spans="1:12" s="2" customFormat="1" ht="27" customHeight="1" x14ac:dyDescent="0.25">
      <c r="A42"/>
      <c r="B42" s="13" t="s">
        <v>15</v>
      </c>
      <c r="C42" s="70">
        <v>18432.993318871599</v>
      </c>
      <c r="D42" s="70">
        <v>9645.6427126775452</v>
      </c>
      <c r="E42" s="70"/>
      <c r="F42" s="70">
        <v>7.0807651424140001</v>
      </c>
      <c r="G42" s="70">
        <v>1604.7118146352232</v>
      </c>
      <c r="H42" s="70">
        <v>456.76200908290593</v>
      </c>
      <c r="I42" s="70"/>
      <c r="J42" s="70">
        <v>5982.6544234800431</v>
      </c>
      <c r="K42" s="70">
        <v>736.14159385346056</v>
      </c>
      <c r="L42" s="1"/>
    </row>
    <row r="43" spans="1:12" ht="11.4" customHeight="1" x14ac:dyDescent="0.25">
      <c r="A43"/>
      <c r="B43"/>
      <c r="C43"/>
      <c r="D43"/>
      <c r="E43"/>
      <c r="F43"/>
      <c r="G43"/>
      <c r="H43"/>
      <c r="I43"/>
      <c r="J43"/>
      <c r="K43"/>
    </row>
    <row r="44" spans="1:12" ht="11.4" customHeight="1" x14ac:dyDescent="0.25">
      <c r="A44"/>
      <c r="B44" s="9" t="s">
        <v>43</v>
      </c>
      <c r="C44" s="9"/>
      <c r="D44" s="9"/>
      <c r="E44" s="9"/>
      <c r="F44"/>
      <c r="G44"/>
      <c r="H44"/>
      <c r="I44"/>
      <c r="J44"/>
      <c r="K44"/>
    </row>
    <row r="45" spans="1:12" ht="11.4" customHeight="1" x14ac:dyDescent="0.25">
      <c r="A45"/>
      <c r="B45" s="10"/>
      <c r="C45" s="9"/>
      <c r="D45" s="9"/>
      <c r="E45" s="9"/>
      <c r="F45"/>
      <c r="G45"/>
      <c r="H45"/>
      <c r="I45"/>
      <c r="J45"/>
      <c r="K45"/>
    </row>
    <row r="46" spans="1:12" ht="11.4" customHeight="1" x14ac:dyDescent="0.25">
      <c r="A46"/>
      <c r="B46"/>
      <c r="C46"/>
      <c r="D46"/>
      <c r="E46"/>
      <c r="F46"/>
      <c r="G46"/>
      <c r="H46"/>
      <c r="I46"/>
      <c r="J46"/>
      <c r="K46"/>
    </row>
    <row r="47" spans="1:12" ht="11.4" customHeight="1" x14ac:dyDescent="0.25">
      <c r="A47"/>
      <c r="B47"/>
      <c r="C47"/>
      <c r="D47"/>
      <c r="E47"/>
      <c r="F47"/>
      <c r="G47"/>
      <c r="H47"/>
      <c r="I47"/>
      <c r="J47"/>
      <c r="K47"/>
    </row>
    <row r="48" spans="1:12" ht="11.4" customHeight="1" x14ac:dyDescent="0.25">
      <c r="A48"/>
      <c r="B48"/>
      <c r="C48"/>
      <c r="D48"/>
      <c r="E48"/>
      <c r="F48"/>
      <c r="G48"/>
      <c r="H48"/>
      <c r="I48"/>
      <c r="J48"/>
      <c r="K48"/>
    </row>
    <row r="49" spans="1:14" ht="11.4" customHeight="1" x14ac:dyDescent="0.25">
      <c r="A49"/>
      <c r="B49"/>
      <c r="C49"/>
      <c r="D49"/>
      <c r="E49"/>
      <c r="F49"/>
      <c r="G49"/>
      <c r="H49"/>
      <c r="I49"/>
      <c r="J49"/>
      <c r="K49"/>
    </row>
    <row r="50" spans="1:14" ht="11.4" customHeight="1" x14ac:dyDescent="0.25">
      <c r="A50"/>
      <c r="B50"/>
      <c r="C50"/>
      <c r="D50"/>
      <c r="E50"/>
      <c r="F50"/>
      <c r="G50"/>
      <c r="H50"/>
      <c r="I50"/>
      <c r="J50"/>
      <c r="K50"/>
    </row>
    <row r="51" spans="1:14" ht="11.4" customHeight="1" x14ac:dyDescent="0.25">
      <c r="A51"/>
      <c r="B51"/>
      <c r="C51"/>
      <c r="D51"/>
      <c r="E51"/>
      <c r="F51"/>
      <c r="G51"/>
      <c r="H51"/>
      <c r="I51"/>
      <c r="J51"/>
      <c r="K51"/>
    </row>
    <row r="52" spans="1:14" ht="11.4" customHeight="1" x14ac:dyDescent="0.25">
      <c r="A52"/>
      <c r="B52"/>
      <c r="C52"/>
      <c r="D52"/>
      <c r="E52"/>
      <c r="F52"/>
      <c r="G52"/>
      <c r="H52"/>
      <c r="I52"/>
      <c r="J52"/>
      <c r="K52"/>
    </row>
    <row r="53" spans="1:14" ht="11.4" customHeight="1" x14ac:dyDescent="0.25">
      <c r="A53"/>
      <c r="B53"/>
      <c r="C53"/>
      <c r="D53"/>
      <c r="E53"/>
      <c r="F53"/>
      <c r="G53"/>
      <c r="H53"/>
      <c r="I53"/>
      <c r="J53"/>
      <c r="K53"/>
    </row>
    <row r="54" spans="1:14" ht="11.4" customHeight="1" x14ac:dyDescent="0.25">
      <c r="A54"/>
      <c r="B54"/>
      <c r="C54"/>
      <c r="D54"/>
      <c r="E54"/>
      <c r="F54"/>
      <c r="G54"/>
      <c r="H54"/>
      <c r="I54"/>
      <c r="J54"/>
      <c r="K54"/>
    </row>
    <row r="55" spans="1:14" ht="11.4" customHeight="1" x14ac:dyDescent="0.25">
      <c r="A55"/>
      <c r="B55"/>
      <c r="C55"/>
      <c r="D55"/>
      <c r="E55"/>
      <c r="F55"/>
      <c r="G55"/>
      <c r="H55"/>
      <c r="I55"/>
      <c r="J55"/>
      <c r="K55"/>
    </row>
    <row r="56" spans="1:14" s="2" customFormat="1" ht="11.4" customHeight="1" x14ac:dyDescent="0.25">
      <c r="A56"/>
      <c r="B56"/>
      <c r="C56"/>
      <c r="D56"/>
      <c r="E56"/>
      <c r="F56"/>
      <c r="G56"/>
      <c r="H56"/>
      <c r="I56"/>
      <c r="J56"/>
      <c r="K56"/>
      <c r="L56" s="1"/>
      <c r="M56" s="1"/>
      <c r="N56" s="1"/>
    </row>
    <row r="57" spans="1:14" ht="11.4" customHeight="1" x14ac:dyDescent="0.25">
      <c r="A57"/>
      <c r="B57"/>
      <c r="C57"/>
      <c r="D57"/>
      <c r="E57"/>
      <c r="F57"/>
      <c r="G57"/>
      <c r="H57"/>
      <c r="I57"/>
      <c r="J57"/>
      <c r="K57"/>
    </row>
    <row r="58" spans="1:14" ht="11.4" customHeight="1" x14ac:dyDescent="0.25">
      <c r="A58"/>
      <c r="B58"/>
      <c r="C58"/>
      <c r="D58"/>
      <c r="E58"/>
      <c r="F58"/>
      <c r="G58"/>
      <c r="H58"/>
      <c r="I58"/>
      <c r="J58"/>
      <c r="K58"/>
    </row>
    <row r="59" spans="1:14" ht="11.4" customHeight="1" x14ac:dyDescent="0.25">
      <c r="A59"/>
      <c r="B59"/>
      <c r="C59"/>
      <c r="D59"/>
      <c r="E59"/>
      <c r="F59"/>
      <c r="G59"/>
      <c r="H59"/>
      <c r="I59"/>
      <c r="J59"/>
      <c r="K59"/>
    </row>
    <row r="60" spans="1:14" ht="11.4" customHeight="1" x14ac:dyDescent="0.25">
      <c r="A60"/>
      <c r="B60"/>
      <c r="C60"/>
      <c r="D60"/>
      <c r="E60"/>
      <c r="F60"/>
      <c r="G60"/>
      <c r="H60"/>
      <c r="I60"/>
      <c r="J60"/>
      <c r="K60"/>
    </row>
    <row r="61" spans="1:14" ht="11.4" customHeight="1" x14ac:dyDescent="0.25">
      <c r="A61"/>
      <c r="B61"/>
      <c r="C61"/>
      <c r="D61"/>
      <c r="E61"/>
      <c r="F61"/>
      <c r="G61"/>
      <c r="H61"/>
      <c r="I61"/>
      <c r="J61"/>
      <c r="K61"/>
    </row>
    <row r="62" spans="1:14" ht="11.4" customHeight="1" x14ac:dyDescent="0.25">
      <c r="A62"/>
      <c r="B62"/>
      <c r="C62"/>
      <c r="D62"/>
      <c r="E62"/>
      <c r="F62"/>
      <c r="G62"/>
      <c r="H62"/>
      <c r="I62"/>
      <c r="J62"/>
      <c r="K62"/>
    </row>
    <row r="63" spans="1:14" ht="11.4" customHeight="1" x14ac:dyDescent="0.25">
      <c r="A63"/>
      <c r="B63"/>
      <c r="C63"/>
      <c r="D63"/>
      <c r="E63"/>
      <c r="F63"/>
      <c r="G63"/>
      <c r="H63"/>
      <c r="I63"/>
      <c r="J63"/>
      <c r="K63"/>
    </row>
    <row r="64" spans="1:14" ht="11.4" customHeight="1" x14ac:dyDescent="0.25">
      <c r="A64"/>
      <c r="B64"/>
      <c r="C64"/>
      <c r="D64"/>
      <c r="E64"/>
      <c r="F64"/>
      <c r="G64"/>
      <c r="H64"/>
      <c r="I64"/>
      <c r="J64"/>
      <c r="K64"/>
    </row>
    <row r="65" spans="1:11" ht="11.4" customHeight="1" x14ac:dyDescent="0.25">
      <c r="A65"/>
      <c r="B65"/>
      <c r="C65"/>
      <c r="D65"/>
      <c r="E65"/>
      <c r="F65"/>
      <c r="G65"/>
      <c r="H65"/>
      <c r="I65"/>
      <c r="J65"/>
      <c r="K65"/>
    </row>
    <row r="66" spans="1:11" ht="11.4" customHeight="1" x14ac:dyDescent="0.25">
      <c r="A66"/>
      <c r="B66"/>
      <c r="C66"/>
      <c r="D66"/>
      <c r="E66"/>
      <c r="F66"/>
      <c r="G66"/>
      <c r="H66"/>
      <c r="I66"/>
      <c r="J66"/>
      <c r="K66"/>
    </row>
    <row r="67" spans="1:11" ht="11.4" customHeight="1" x14ac:dyDescent="0.25">
      <c r="A67"/>
      <c r="B67"/>
      <c r="C67"/>
      <c r="D67"/>
      <c r="E67"/>
      <c r="F67"/>
      <c r="G67"/>
      <c r="H67"/>
      <c r="I67"/>
      <c r="J67"/>
      <c r="K67"/>
    </row>
    <row r="68" spans="1:11" ht="9.9" customHeight="1" x14ac:dyDescent="0.25">
      <c r="A68"/>
      <c r="B68" s="3" t="s">
        <v>0</v>
      </c>
      <c r="C68"/>
      <c r="D68"/>
      <c r="E68"/>
      <c r="F68"/>
      <c r="G68"/>
      <c r="H68"/>
      <c r="I68"/>
      <c r="J68"/>
      <c r="K68"/>
    </row>
    <row r="69" spans="1:11" ht="13.2" x14ac:dyDescent="0.25">
      <c r="A69"/>
      <c r="B69"/>
      <c r="C69"/>
      <c r="D69"/>
      <c r="E69"/>
      <c r="F69"/>
      <c r="G69"/>
      <c r="H69"/>
      <c r="I69"/>
      <c r="J69"/>
      <c r="K69"/>
    </row>
    <row r="70" spans="1:11" ht="13.2" x14ac:dyDescent="0.25">
      <c r="A70" s="4"/>
      <c r="B70"/>
      <c r="C70"/>
      <c r="D70"/>
      <c r="E70"/>
      <c r="F70"/>
      <c r="G70"/>
      <c r="H70"/>
      <c r="I70"/>
      <c r="J70"/>
      <c r="K70"/>
    </row>
    <row r="71" spans="1:11" ht="13.2" x14ac:dyDescent="0.25">
      <c r="A71" s="5"/>
      <c r="B71"/>
      <c r="C71"/>
      <c r="D71"/>
      <c r="E71"/>
      <c r="F71"/>
      <c r="G71"/>
      <c r="H71"/>
      <c r="I71"/>
      <c r="J71"/>
      <c r="K71"/>
    </row>
  </sheetData>
  <mergeCells count="11">
    <mergeCell ref="B35:K35"/>
    <mergeCell ref="B27:K27"/>
    <mergeCell ref="B13:K13"/>
    <mergeCell ref="B26:K26"/>
    <mergeCell ref="B34:K34"/>
    <mergeCell ref="B14:K14"/>
    <mergeCell ref="B3:K3"/>
    <mergeCell ref="B4:K4"/>
    <mergeCell ref="B5:K5"/>
    <mergeCell ref="B6:B7"/>
    <mergeCell ref="C6:K6"/>
  </mergeCells>
  <hyperlinks>
    <hyperlink ref="M4" location="'GR 1'!A1" display="GRÁFICO" xr:uid="{00000000-0004-0000-0100-000000000000}"/>
    <hyperlink ref="M3" location="ÍNDICE!A1" display="ÍNDICE" xr:uid="{00000000-0004-0000-01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202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203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260</v>
      </c>
      <c r="E7" s="6" t="s">
        <v>261</v>
      </c>
      <c r="F7" s="213" t="s">
        <v>279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18984.289710920817</v>
      </c>
      <c r="E9" s="69">
        <v>14987.08281818156</v>
      </c>
      <c r="F9" s="69">
        <v>70160.444700048742</v>
      </c>
      <c r="G9" s="69">
        <v>67687.808946413119</v>
      </c>
    </row>
    <row r="10" spans="1:9" ht="20.100000000000001" customHeight="1" x14ac:dyDescent="0.25">
      <c r="A10"/>
      <c r="B10" s="251" t="s">
        <v>12</v>
      </c>
      <c r="C10" s="252"/>
      <c r="D10" s="70">
        <v>249.38464150520701</v>
      </c>
      <c r="E10" s="70">
        <v>71.196036458115444</v>
      </c>
      <c r="F10" s="70">
        <v>324.08537750934778</v>
      </c>
      <c r="G10" s="70">
        <v>227.16834477499157</v>
      </c>
    </row>
    <row r="11" spans="1:9" ht="20.100000000000001" customHeight="1" x14ac:dyDescent="0.25">
      <c r="A11"/>
      <c r="B11" s="251" t="s">
        <v>13</v>
      </c>
      <c r="C11" s="252"/>
      <c r="D11" s="70">
        <v>18730.354686399809</v>
      </c>
      <c r="E11" s="70">
        <v>14915.886781723457</v>
      </c>
      <c r="F11" s="70">
        <v>69836.359322539342</v>
      </c>
      <c r="G11" s="70">
        <v>67460.640601638137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4.5503830157931997</v>
      </c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/>
      <c r="E16" s="70"/>
      <c r="F16" s="70"/>
      <c r="G16" s="70"/>
    </row>
    <row r="17" spans="1:8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8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8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8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8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8" ht="20.100000000000001" customHeight="1" x14ac:dyDescent="0.25">
      <c r="A22"/>
      <c r="B22" s="229" t="s">
        <v>19</v>
      </c>
      <c r="C22" s="15" t="s">
        <v>40</v>
      </c>
      <c r="D22" s="70">
        <v>62.463037232209814</v>
      </c>
      <c r="E22" s="70">
        <v>12.012955405305163</v>
      </c>
      <c r="F22" s="70">
        <v>44.799350672746193</v>
      </c>
      <c r="G22" s="70">
        <v>44.799350672746193</v>
      </c>
    </row>
    <row r="23" spans="1:8" ht="20.100000000000001" customHeight="1" x14ac:dyDescent="0.25">
      <c r="A23"/>
      <c r="B23" s="230"/>
      <c r="C23" s="15" t="s">
        <v>41</v>
      </c>
      <c r="D23" s="70">
        <v>9.2759454332700297</v>
      </c>
      <c r="E23" s="70">
        <v>1.5385863064882674</v>
      </c>
      <c r="F23" s="70">
        <v>8.9517748461392586</v>
      </c>
      <c r="G23" s="70">
        <v>8.9517748461392586</v>
      </c>
    </row>
    <row r="24" spans="1:8" ht="20.100000000000001" customHeight="1" x14ac:dyDescent="0.25">
      <c r="A24"/>
      <c r="B24" s="229" t="s">
        <v>20</v>
      </c>
      <c r="C24" s="15" t="s">
        <v>40</v>
      </c>
      <c r="D24" s="70"/>
      <c r="E24" s="70"/>
      <c r="F24" s="70"/>
      <c r="G24" s="70"/>
    </row>
    <row r="25" spans="1:8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8" ht="20.100000000000001" customHeight="1" x14ac:dyDescent="0.25">
      <c r="A26"/>
      <c r="B26" s="229" t="s">
        <v>21</v>
      </c>
      <c r="C26" s="15" t="s">
        <v>40</v>
      </c>
      <c r="D26" s="70"/>
      <c r="E26" s="70"/>
      <c r="F26" s="70"/>
      <c r="G26" s="70"/>
    </row>
    <row r="27" spans="1:8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</row>
    <row r="28" spans="1:8" ht="20.100000000000001" customHeight="1" x14ac:dyDescent="0.25">
      <c r="A28"/>
      <c r="B28" s="229" t="s">
        <v>22</v>
      </c>
      <c r="C28" s="15" t="s">
        <v>40</v>
      </c>
      <c r="D28" s="70">
        <v>72.519486020953863</v>
      </c>
      <c r="E28" s="70">
        <v>43.246381617104014</v>
      </c>
      <c r="F28" s="70">
        <v>185.25449128161841</v>
      </c>
      <c r="G28" s="70">
        <v>173.41721925610614</v>
      </c>
    </row>
    <row r="29" spans="1:8" ht="20.100000000000001" customHeight="1" x14ac:dyDescent="0.25">
      <c r="A29"/>
      <c r="B29" s="230"/>
      <c r="C29" s="15" t="s">
        <v>41</v>
      </c>
      <c r="D29" s="70">
        <v>90.72805968955528</v>
      </c>
      <c r="E29" s="70"/>
      <c r="F29" s="70"/>
      <c r="G29" s="70"/>
    </row>
    <row r="30" spans="1:8" ht="20.100000000000001" customHeight="1" x14ac:dyDescent="0.25">
      <c r="A30"/>
      <c r="B30" s="229" t="s">
        <v>23</v>
      </c>
      <c r="C30" s="15" t="s">
        <v>40</v>
      </c>
      <c r="D30" s="70">
        <v>14.398113129218002</v>
      </c>
      <c r="E30" s="70">
        <v>14.398113129218002</v>
      </c>
      <c r="F30" s="70">
        <v>85.079760708843921</v>
      </c>
      <c r="G30" s="70"/>
    </row>
    <row r="31" spans="1:8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8" ht="20.100000000000001" customHeight="1" x14ac:dyDescent="0.25">
      <c r="A32"/>
      <c r="B32" s="229" t="s">
        <v>24</v>
      </c>
      <c r="C32" s="15" t="s">
        <v>40</v>
      </c>
      <c r="D32" s="70"/>
      <c r="E32" s="70"/>
      <c r="F32" s="70"/>
      <c r="G32" s="70"/>
    </row>
    <row r="33" spans="1:10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173.96830872501502</v>
      </c>
      <c r="E40" s="70">
        <v>168.9544134475388</v>
      </c>
      <c r="F40" s="70">
        <v>815.71432251293004</v>
      </c>
      <c r="G40" s="70">
        <v>307.77405167590331</v>
      </c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17604.765953178867</v>
      </c>
      <c r="E44" s="70">
        <v>14160.855274085587</v>
      </c>
      <c r="F44" s="70">
        <v>66941.532426751408</v>
      </c>
      <c r="G44" s="70">
        <v>65224.994034977535</v>
      </c>
    </row>
    <row r="45" spans="1:10" ht="20.100000000000001" customHeight="1" x14ac:dyDescent="0.25">
      <c r="A45"/>
      <c r="B45" s="230"/>
      <c r="C45" s="15" t="s">
        <v>41</v>
      </c>
      <c r="D45" s="70">
        <v>270.09465059855523</v>
      </c>
      <c r="E45" s="70">
        <v>270.09465059855523</v>
      </c>
      <c r="F45" s="70">
        <v>627.49213862829322</v>
      </c>
      <c r="G45" s="70">
        <v>582.50038086513132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560.25492227656878</v>
      </c>
      <c r="E46" s="70">
        <v>225.30646318789329</v>
      </c>
      <c r="F46" s="70">
        <v>826.33618605568097</v>
      </c>
      <c r="G46" s="70">
        <v>787.05291800751149</v>
      </c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85.707441727467355</v>
      </c>
      <c r="E48" s="70">
        <v>70.793471496789351</v>
      </c>
      <c r="F48" s="70">
        <v>552.52303480103546</v>
      </c>
      <c r="G48" s="70">
        <v>494.22358604613953</v>
      </c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35.563409893350631</v>
      </c>
      <c r="E50" s="70">
        <v>19.882508907080624</v>
      </c>
      <c r="F50" s="70">
        <v>72.761213790051926</v>
      </c>
      <c r="G50" s="70">
        <v>64.095630065894468</v>
      </c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/>
      <c r="E54" s="70"/>
      <c r="F54" s="70"/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/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/>
      <c r="E58" s="70"/>
      <c r="F58" s="70"/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/>
      <c r="E60" s="70"/>
      <c r="F60" s="70"/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4.5503830157931997</v>
      </c>
      <c r="E62" s="70"/>
      <c r="F62" s="70"/>
      <c r="G62" s="70"/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10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 t="s">
        <v>44</v>
      </c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 s="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1">
    <mergeCell ref="B64:B65"/>
    <mergeCell ref="B66:B67"/>
    <mergeCell ref="B53:G53"/>
    <mergeCell ref="B54:B55"/>
    <mergeCell ref="B56:B57"/>
    <mergeCell ref="B58:B59"/>
    <mergeCell ref="B60:B61"/>
    <mergeCell ref="B62:B63"/>
    <mergeCell ref="B52:G52"/>
    <mergeCell ref="B32:B33"/>
    <mergeCell ref="B34:B35"/>
    <mergeCell ref="B36:B37"/>
    <mergeCell ref="B38:G38"/>
    <mergeCell ref="B39:G39"/>
    <mergeCell ref="B40:B41"/>
    <mergeCell ref="B42:B43"/>
    <mergeCell ref="B44:B45"/>
    <mergeCell ref="B46:B47"/>
    <mergeCell ref="B48:B49"/>
    <mergeCell ref="B50:B51"/>
    <mergeCell ref="B30:B31"/>
    <mergeCell ref="B12:C12"/>
    <mergeCell ref="B13:C13"/>
    <mergeCell ref="B14:G14"/>
    <mergeCell ref="B15:G15"/>
    <mergeCell ref="B16:B17"/>
    <mergeCell ref="B18:B19"/>
    <mergeCell ref="B20:B21"/>
    <mergeCell ref="B22:B23"/>
    <mergeCell ref="B24:B25"/>
    <mergeCell ref="B26:B27"/>
    <mergeCell ref="B28:B29"/>
    <mergeCell ref="B11:C11"/>
    <mergeCell ref="B9:C9"/>
    <mergeCell ref="B10:C10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300-000000000000}"/>
    <hyperlink ref="I4" location="'GR 19'!A1" display="GRÁFICO" xr:uid="{00000000-0004-0000-13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4" width="17.33203125" style="1" customWidth="1"/>
    <col min="5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204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205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33"/>
      <c r="D7" s="6" t="s">
        <v>261</v>
      </c>
      <c r="E7" s="6" t="s">
        <v>261</v>
      </c>
      <c r="F7" s="213" t="s">
        <v>186</v>
      </c>
      <c r="G7" s="213" t="s">
        <v>187</v>
      </c>
    </row>
    <row r="8" spans="1:9" ht="24.9" customHeight="1" x14ac:dyDescent="0.25">
      <c r="A8"/>
      <c r="B8" s="227"/>
      <c r="C8" s="243"/>
      <c r="D8" s="6" t="s">
        <v>185</v>
      </c>
      <c r="E8" s="6" t="s">
        <v>280</v>
      </c>
      <c r="F8" s="214"/>
      <c r="G8" s="214"/>
    </row>
    <row r="9" spans="1:9" ht="24.9" customHeight="1" x14ac:dyDescent="0.25">
      <c r="A9"/>
      <c r="B9" s="218" t="s">
        <v>11</v>
      </c>
      <c r="C9" s="220"/>
      <c r="D9" s="69">
        <v>12156.879441411669</v>
      </c>
      <c r="E9" s="69">
        <v>9353.705666779586</v>
      </c>
      <c r="F9" s="69">
        <v>54676.704472030018</v>
      </c>
      <c r="G9" s="69">
        <v>53886.397393828614</v>
      </c>
    </row>
    <row r="10" spans="1:9" ht="20.100000000000001" customHeight="1" x14ac:dyDescent="0.25">
      <c r="A10"/>
      <c r="B10" s="251" t="s">
        <v>12</v>
      </c>
      <c r="C10" s="252"/>
      <c r="D10" s="70">
        <v>2104.4887907633438</v>
      </c>
      <c r="E10" s="70">
        <v>1625.4183796023835</v>
      </c>
      <c r="F10" s="70">
        <v>10236.697237903272</v>
      </c>
      <c r="G10" s="70">
        <v>10125.091706857927</v>
      </c>
    </row>
    <row r="11" spans="1:9" ht="20.100000000000001" customHeight="1" x14ac:dyDescent="0.25">
      <c r="A11"/>
      <c r="B11" s="251" t="s">
        <v>13</v>
      </c>
      <c r="C11" s="252"/>
      <c r="D11" s="70">
        <v>10052.390650648324</v>
      </c>
      <c r="E11" s="70">
        <v>7728.2872871772015</v>
      </c>
      <c r="F11" s="70">
        <v>44440.007234126781</v>
      </c>
      <c r="G11" s="70">
        <v>43761.305686970714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1"/>
      <c r="C14" s="22"/>
      <c r="D14" s="22"/>
      <c r="E14" s="22"/>
      <c r="F14" s="22"/>
      <c r="G14" s="23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219.62722198270501</v>
      </c>
      <c r="E16" s="70">
        <v>160.0753108501406</v>
      </c>
      <c r="F16" s="70">
        <v>260.51011852723138</v>
      </c>
      <c r="G16" s="70">
        <v>260.51011852723138</v>
      </c>
    </row>
    <row r="17" spans="1:7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7" ht="20.100000000000001" customHeight="1" x14ac:dyDescent="0.25">
      <c r="A18"/>
      <c r="B18" s="229" t="s">
        <v>17</v>
      </c>
      <c r="C18" s="15" t="s">
        <v>42</v>
      </c>
      <c r="D18" s="70">
        <v>3.4979421506726922</v>
      </c>
      <c r="E18" s="70">
        <v>2.7923421506726922</v>
      </c>
      <c r="F18" s="70">
        <v>5.1805976857362133</v>
      </c>
      <c r="G18" s="70">
        <v>5.1805976857362133</v>
      </c>
    </row>
    <row r="19" spans="1:7" ht="20.100000000000001" customHeight="1" x14ac:dyDescent="0.25">
      <c r="A19"/>
      <c r="B19" s="230"/>
      <c r="C19" s="15" t="s">
        <v>41</v>
      </c>
      <c r="D19" s="70">
        <v>53.554533101598516</v>
      </c>
      <c r="E19" s="70">
        <v>53.554533101598516</v>
      </c>
      <c r="F19" s="70">
        <v>365.6664670152868</v>
      </c>
      <c r="G19" s="70">
        <v>353.14083362615054</v>
      </c>
    </row>
    <row r="20" spans="1:7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</row>
    <row r="21" spans="1:7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7" ht="20.100000000000001" customHeight="1" x14ac:dyDescent="0.25">
      <c r="A22"/>
      <c r="B22" s="229" t="s">
        <v>19</v>
      </c>
      <c r="C22" s="15" t="s">
        <v>40</v>
      </c>
      <c r="D22" s="70"/>
      <c r="E22" s="70"/>
      <c r="F22" s="70"/>
      <c r="G22" s="70"/>
    </row>
    <row r="23" spans="1:7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7" ht="20.100000000000001" customHeight="1" x14ac:dyDescent="0.25">
      <c r="A24"/>
      <c r="B24" s="229" t="s">
        <v>20</v>
      </c>
      <c r="C24" s="15" t="s">
        <v>40</v>
      </c>
      <c r="D24" s="70"/>
      <c r="E24" s="70"/>
      <c r="F24" s="70"/>
      <c r="G24" s="70"/>
    </row>
    <row r="25" spans="1:7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7" ht="20.100000000000001" customHeight="1" x14ac:dyDescent="0.25">
      <c r="A26"/>
      <c r="B26" s="229" t="s">
        <v>21</v>
      </c>
      <c r="C26" s="15" t="s">
        <v>40</v>
      </c>
      <c r="D26" s="70">
        <v>14.020221827695238</v>
      </c>
      <c r="E26" s="70">
        <v>9.6462167858583463</v>
      </c>
      <c r="F26" s="70">
        <v>49.618148247512281</v>
      </c>
      <c r="G26" s="70">
        <v>48.336995469248244</v>
      </c>
    </row>
    <row r="27" spans="1:7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</row>
    <row r="28" spans="1:7" ht="20.100000000000001" customHeight="1" x14ac:dyDescent="0.25">
      <c r="A28"/>
      <c r="B28" s="229" t="s">
        <v>22</v>
      </c>
      <c r="C28" s="15" t="s">
        <v>40</v>
      </c>
      <c r="D28" s="70">
        <v>1.4922593505065331</v>
      </c>
      <c r="E28" s="70"/>
      <c r="F28" s="70"/>
      <c r="G28" s="70"/>
    </row>
    <row r="29" spans="1:7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7" ht="20.100000000000001" customHeight="1" x14ac:dyDescent="0.25">
      <c r="A30"/>
      <c r="B30" s="229" t="s">
        <v>23</v>
      </c>
      <c r="C30" s="15" t="s">
        <v>40</v>
      </c>
      <c r="D30" s="70">
        <v>223.79122868818001</v>
      </c>
      <c r="E30" s="70">
        <v>205.52187905031278</v>
      </c>
      <c r="F30" s="70">
        <v>1306.8782917223682</v>
      </c>
      <c r="G30" s="70">
        <v>1299.494830155503</v>
      </c>
    </row>
    <row r="31" spans="1:7" ht="20.100000000000001" customHeight="1" x14ac:dyDescent="0.25">
      <c r="A31"/>
      <c r="B31" s="230"/>
      <c r="C31" s="15" t="s">
        <v>41</v>
      </c>
      <c r="D31" s="70">
        <v>16.492089720534999</v>
      </c>
      <c r="E31" s="70"/>
      <c r="F31" s="70"/>
      <c r="G31" s="70"/>
    </row>
    <row r="32" spans="1:7" ht="20.100000000000001" customHeight="1" x14ac:dyDescent="0.25">
      <c r="A32"/>
      <c r="B32" s="229" t="s">
        <v>24</v>
      </c>
      <c r="C32" s="15" t="s">
        <v>40</v>
      </c>
      <c r="D32" s="70">
        <v>60.20207194741505</v>
      </c>
      <c r="E32" s="70">
        <v>53.169470291776001</v>
      </c>
      <c r="F32" s="70">
        <v>89.594707555225312</v>
      </c>
      <c r="G32" s="70">
        <v>87.69572060694378</v>
      </c>
    </row>
    <row r="33" spans="1:7" ht="20.100000000000001" customHeight="1" x14ac:dyDescent="0.25">
      <c r="A33"/>
      <c r="B33" s="230"/>
      <c r="C33" s="15" t="s">
        <v>41</v>
      </c>
      <c r="D33" s="70">
        <v>19.054277618183999</v>
      </c>
      <c r="E33" s="70">
        <v>6.7410264101327995</v>
      </c>
      <c r="F33" s="70">
        <v>16.888090536910589</v>
      </c>
      <c r="G33" s="70">
        <v>16.888090536910589</v>
      </c>
    </row>
    <row r="34" spans="1:7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7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7" ht="20.100000000000001" customHeight="1" x14ac:dyDescent="0.25">
      <c r="A36"/>
      <c r="B36" s="229" t="s">
        <v>26</v>
      </c>
      <c r="C36" s="15" t="s">
        <v>40</v>
      </c>
      <c r="D36" s="70">
        <v>1170.7700573022041</v>
      </c>
      <c r="E36" s="70">
        <v>900.32826447601315</v>
      </c>
      <c r="F36" s="70">
        <v>7102.6902231205004</v>
      </c>
      <c r="G36" s="70">
        <v>7014.3966540277079</v>
      </c>
    </row>
    <row r="37" spans="1:7" ht="20.100000000000001" customHeight="1" x14ac:dyDescent="0.25">
      <c r="A37"/>
      <c r="B37" s="230"/>
      <c r="C37" s="15" t="s">
        <v>41</v>
      </c>
      <c r="D37" s="70">
        <v>321.98688707364852</v>
      </c>
      <c r="E37" s="70">
        <v>233.58933648587848</v>
      </c>
      <c r="F37" s="70">
        <v>1039.670593492496</v>
      </c>
      <c r="G37" s="70">
        <v>1039.447866222496</v>
      </c>
    </row>
    <row r="38" spans="1:7" s="2" customFormat="1" ht="12" customHeight="1" x14ac:dyDescent="0.25">
      <c r="A38"/>
      <c r="B38" s="21"/>
      <c r="C38" s="22"/>
      <c r="D38" s="22"/>
      <c r="E38" s="22"/>
      <c r="F38" s="22"/>
      <c r="G38" s="23"/>
    </row>
    <row r="39" spans="1:7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7" ht="20.100000000000001" customHeight="1" x14ac:dyDescent="0.25">
      <c r="A40"/>
      <c r="B40" s="229" t="s">
        <v>27</v>
      </c>
      <c r="C40" s="15" t="s">
        <v>40</v>
      </c>
      <c r="D40" s="70">
        <v>621.37568425653717</v>
      </c>
      <c r="E40" s="70">
        <v>547.87792527908687</v>
      </c>
      <c r="F40" s="70">
        <v>6346.6439815701287</v>
      </c>
      <c r="G40" s="70">
        <v>5963.3540874320051</v>
      </c>
    </row>
    <row r="41" spans="1:7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7" ht="20.100000000000001" customHeight="1" x14ac:dyDescent="0.25">
      <c r="A42"/>
      <c r="B42" s="229" t="s">
        <v>28</v>
      </c>
      <c r="C42" s="15" t="s">
        <v>40</v>
      </c>
      <c r="D42" s="70">
        <v>1489.896221593792</v>
      </c>
      <c r="E42" s="70">
        <v>1192.8220143207179</v>
      </c>
      <c r="F42" s="70">
        <v>5330.544319899921</v>
      </c>
      <c r="G42" s="70">
        <v>5329.3848649360043</v>
      </c>
    </row>
    <row r="43" spans="1:7" ht="20.100000000000001" customHeight="1" x14ac:dyDescent="0.25">
      <c r="A43"/>
      <c r="B43" s="230"/>
      <c r="C43" s="15" t="s">
        <v>41</v>
      </c>
      <c r="D43" s="70">
        <v>775.0854423165049</v>
      </c>
      <c r="E43" s="70">
        <v>485.83597203914724</v>
      </c>
      <c r="F43" s="70">
        <v>2432.4739802496028</v>
      </c>
      <c r="G43" s="70">
        <v>2429.4808663633512</v>
      </c>
    </row>
    <row r="44" spans="1:7" ht="20.100000000000001" customHeight="1" x14ac:dyDescent="0.25">
      <c r="A44"/>
      <c r="B44" s="229" t="s">
        <v>29</v>
      </c>
      <c r="C44" s="15" t="s">
        <v>40</v>
      </c>
      <c r="D44" s="70">
        <v>1499.3632402120654</v>
      </c>
      <c r="E44" s="70">
        <v>882.50685096644349</v>
      </c>
      <c r="F44" s="70">
        <v>6449.8446674412453</v>
      </c>
      <c r="G44" s="70">
        <v>6421.1851709961875</v>
      </c>
    </row>
    <row r="45" spans="1:7" ht="20.100000000000001" customHeight="1" x14ac:dyDescent="0.25">
      <c r="A45"/>
      <c r="B45" s="230"/>
      <c r="C45" s="15" t="s">
        <v>41</v>
      </c>
      <c r="D45" s="70">
        <v>840.4678870428852</v>
      </c>
      <c r="E45" s="70">
        <v>840.4678870428852</v>
      </c>
      <c r="F45" s="70">
        <v>5227.6265520224633</v>
      </c>
      <c r="G45" s="70">
        <v>5208.3744272911072</v>
      </c>
    </row>
    <row r="46" spans="1:7" ht="20.100000000000001" customHeight="1" x14ac:dyDescent="0.25">
      <c r="A46"/>
      <c r="B46" s="229" t="s">
        <v>30</v>
      </c>
      <c r="C46" s="15" t="s">
        <v>40</v>
      </c>
      <c r="D46" s="70">
        <v>725.17367139672228</v>
      </c>
      <c r="E46" s="70">
        <v>507.87716122642729</v>
      </c>
      <c r="F46" s="70">
        <v>1824.1932682713593</v>
      </c>
      <c r="G46" s="70">
        <v>1801.4712443320882</v>
      </c>
    </row>
    <row r="47" spans="1:7" ht="20.100000000000001" customHeight="1" x14ac:dyDescent="0.25">
      <c r="A47"/>
      <c r="B47" s="230"/>
      <c r="C47" s="15" t="s">
        <v>41</v>
      </c>
      <c r="D47" s="70">
        <v>1494.0970245058261</v>
      </c>
      <c r="E47" s="70">
        <v>1340.9324830268656</v>
      </c>
      <c r="F47" s="70">
        <v>6630.0861698220679</v>
      </c>
      <c r="G47" s="70">
        <v>6550.5002198291631</v>
      </c>
    </row>
    <row r="48" spans="1:7" ht="20.100000000000001" customHeight="1" x14ac:dyDescent="0.25">
      <c r="A48"/>
      <c r="B48" s="229" t="s">
        <v>31</v>
      </c>
      <c r="C48" s="15" t="s">
        <v>40</v>
      </c>
      <c r="D48" s="70">
        <v>1710.8974126878261</v>
      </c>
      <c r="E48" s="70">
        <v>1188.7721181176764</v>
      </c>
      <c r="F48" s="70">
        <v>3980.0953731063755</v>
      </c>
      <c r="G48" s="70">
        <v>3856.5337991687106</v>
      </c>
    </row>
    <row r="49" spans="1:7" ht="20.100000000000001" customHeight="1" x14ac:dyDescent="0.25">
      <c r="A49"/>
      <c r="B49" s="230"/>
      <c r="C49" s="15" t="s">
        <v>41</v>
      </c>
      <c r="D49" s="70">
        <v>747.05049529550433</v>
      </c>
      <c r="E49" s="70">
        <v>614.790417958641</v>
      </c>
      <c r="F49" s="70">
        <v>4835.2633576702001</v>
      </c>
      <c r="G49" s="70">
        <v>4819.2723792888683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148.98357134064699</v>
      </c>
      <c r="E50" s="70">
        <v>126.404457199307</v>
      </c>
      <c r="F50" s="70">
        <v>1383.235564073389</v>
      </c>
      <c r="G50" s="70">
        <v>1381.7486273331949</v>
      </c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1"/>
      <c r="C52" s="22"/>
      <c r="D52" s="22"/>
      <c r="E52" s="22"/>
      <c r="F52" s="22"/>
      <c r="G52" s="23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/>
      <c r="E54" s="70"/>
      <c r="F54" s="70"/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/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/>
      <c r="E58" s="70"/>
      <c r="F58" s="70"/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/>
      <c r="E60" s="70"/>
      <c r="F60" s="70"/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/>
      <c r="E62" s="70"/>
      <c r="F62" s="70"/>
      <c r="G62" s="70"/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7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</row>
    <row r="66" spans="1:7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</row>
    <row r="67" spans="1:7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7" ht="11.4" customHeight="1" x14ac:dyDescent="0.25">
      <c r="A68"/>
      <c r="B68"/>
      <c r="C68"/>
      <c r="D68"/>
      <c r="E68"/>
      <c r="F68"/>
      <c r="G68"/>
    </row>
    <row r="69" spans="1:7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7" ht="11.4" customHeight="1" x14ac:dyDescent="0.25">
      <c r="A70"/>
      <c r="B70" s="10"/>
      <c r="C70" s="9"/>
      <c r="D70" s="9"/>
      <c r="E70" s="9"/>
      <c r="F70" s="9"/>
      <c r="G70"/>
    </row>
    <row r="71" spans="1:7" ht="11.4" customHeight="1" x14ac:dyDescent="0.25">
      <c r="A71"/>
      <c r="B71"/>
      <c r="C71"/>
      <c r="D71"/>
      <c r="E71"/>
      <c r="F71"/>
      <c r="G71"/>
    </row>
    <row r="72" spans="1:7" ht="11.4" customHeight="1" x14ac:dyDescent="0.25">
      <c r="A72"/>
      <c r="B72"/>
      <c r="C72"/>
      <c r="D72"/>
      <c r="E72"/>
      <c r="F72"/>
      <c r="G72"/>
    </row>
    <row r="73" spans="1:7" ht="11.4" customHeight="1" x14ac:dyDescent="0.25">
      <c r="A73"/>
      <c r="B73"/>
      <c r="C73"/>
      <c r="D73"/>
      <c r="E73"/>
      <c r="F73"/>
      <c r="G73"/>
    </row>
    <row r="74" spans="1:7" ht="11.4" customHeight="1" x14ac:dyDescent="0.25">
      <c r="A74"/>
      <c r="B74"/>
      <c r="C74"/>
      <c r="D74"/>
      <c r="E74"/>
      <c r="F74"/>
      <c r="G74"/>
    </row>
    <row r="75" spans="1:7" ht="11.4" customHeight="1" x14ac:dyDescent="0.25">
      <c r="A75"/>
      <c r="B75"/>
      <c r="C75"/>
      <c r="D75"/>
      <c r="E75"/>
      <c r="F75"/>
      <c r="G75"/>
    </row>
    <row r="76" spans="1:7" ht="11.4" customHeight="1" x14ac:dyDescent="0.25">
      <c r="A76"/>
      <c r="B76"/>
      <c r="C76"/>
      <c r="D76"/>
      <c r="E76"/>
      <c r="F76"/>
      <c r="G76"/>
    </row>
    <row r="77" spans="1:7" ht="11.4" customHeight="1" x14ac:dyDescent="0.25">
      <c r="A77"/>
      <c r="B77"/>
      <c r="C77"/>
      <c r="D77"/>
      <c r="E77"/>
      <c r="F77"/>
      <c r="G77"/>
    </row>
    <row r="78" spans="1:7" ht="11.4" customHeight="1" x14ac:dyDescent="0.25">
      <c r="A78"/>
      <c r="B78"/>
      <c r="C78"/>
      <c r="D78"/>
      <c r="E78"/>
      <c r="F78"/>
      <c r="G78"/>
    </row>
    <row r="79" spans="1:7" ht="11.4" customHeight="1" x14ac:dyDescent="0.25">
      <c r="A79"/>
      <c r="B79"/>
      <c r="C79"/>
      <c r="D79"/>
      <c r="E79"/>
      <c r="F79"/>
      <c r="G79"/>
    </row>
    <row r="80" spans="1:7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 s="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38">
    <mergeCell ref="B13:C13"/>
    <mergeCell ref="B16:B17"/>
    <mergeCell ref="B18:B19"/>
    <mergeCell ref="B20:B21"/>
    <mergeCell ref="B22:B23"/>
    <mergeCell ref="B15:G15"/>
    <mergeCell ref="B58:B59"/>
    <mergeCell ref="B24:B25"/>
    <mergeCell ref="B26:B27"/>
    <mergeCell ref="B28:B29"/>
    <mergeCell ref="B30:B31"/>
    <mergeCell ref="B32:B33"/>
    <mergeCell ref="B60:B61"/>
    <mergeCell ref="B62:B63"/>
    <mergeCell ref="B64:B65"/>
    <mergeCell ref="B66:B67"/>
    <mergeCell ref="B34:B35"/>
    <mergeCell ref="B56:B57"/>
    <mergeCell ref="B40:B41"/>
    <mergeCell ref="B42:B43"/>
    <mergeCell ref="B44:B45"/>
    <mergeCell ref="B46:B47"/>
    <mergeCell ref="B48:B49"/>
    <mergeCell ref="B50:B51"/>
    <mergeCell ref="B54:B55"/>
    <mergeCell ref="B36:B37"/>
    <mergeCell ref="B39:G39"/>
    <mergeCell ref="B53:G53"/>
    <mergeCell ref="B9:C9"/>
    <mergeCell ref="B10:C10"/>
    <mergeCell ref="B11:C11"/>
    <mergeCell ref="B12:C12"/>
    <mergeCell ref="B3:G3"/>
    <mergeCell ref="B4:G4"/>
    <mergeCell ref="B5:G5"/>
    <mergeCell ref="F7:F8"/>
    <mergeCell ref="G7:G8"/>
    <mergeCell ref="B7:C8"/>
  </mergeCells>
  <hyperlinks>
    <hyperlink ref="I3" location="ÍNDICE!A1" display="ÍNDICE" xr:uid="{00000000-0004-0000-1400-000000000000}"/>
    <hyperlink ref="I4" location="'GR 20'!A1" display="GRÁFICO" xr:uid="{00000000-0004-0000-14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J96"/>
  <sheetViews>
    <sheetView showGridLines="0" zoomScaleNormal="100" zoomScalePageLayoutView="106" workbookViewId="0">
      <selection activeCell="I3" sqref="I3"/>
    </sheetView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206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207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260</v>
      </c>
      <c r="E7" s="6" t="s">
        <v>260</v>
      </c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48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19779.515591742042</v>
      </c>
      <c r="E9" s="69">
        <v>15910.420850096534</v>
      </c>
      <c r="F9" s="69">
        <v>142545.67186558482</v>
      </c>
      <c r="G9" s="69">
        <v>136429.79455752621</v>
      </c>
    </row>
    <row r="10" spans="1:9" ht="20.100000000000001" customHeight="1" x14ac:dyDescent="0.25">
      <c r="A10"/>
      <c r="B10" s="251" t="s">
        <v>12</v>
      </c>
      <c r="C10" s="252"/>
      <c r="D10" s="70">
        <v>6248.2704623481877</v>
      </c>
      <c r="E10" s="70">
        <v>5591.0926671232273</v>
      </c>
      <c r="F10" s="70">
        <v>63314.511365164872</v>
      </c>
      <c r="G10" s="70">
        <v>62118.735642609106</v>
      </c>
    </row>
    <row r="11" spans="1:9" ht="20.100000000000001" customHeight="1" x14ac:dyDescent="0.25">
      <c r="A11"/>
      <c r="B11" s="251" t="s">
        <v>13</v>
      </c>
      <c r="C11" s="252"/>
      <c r="D11" s="70">
        <v>12633.210245451266</v>
      </c>
      <c r="E11" s="70">
        <v>9497.1019724452326</v>
      </c>
      <c r="F11" s="70">
        <v>74839.534786122502</v>
      </c>
      <c r="G11" s="70">
        <v>69931.304614717359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898.03488394256885</v>
      </c>
      <c r="E12" s="70">
        <v>822.22621052808086</v>
      </c>
      <c r="F12" s="70">
        <v>4391.6257142972809</v>
      </c>
      <c r="G12" s="70">
        <v>4379.7543001996873</v>
      </c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0.01</v>
      </c>
      <c r="E16" s="70"/>
      <c r="F16" s="70"/>
      <c r="G16" s="70"/>
    </row>
    <row r="17" spans="1:10" ht="20.100000000000001" customHeight="1" x14ac:dyDescent="0.25">
      <c r="A17"/>
      <c r="B17" s="230"/>
      <c r="C17" s="15" t="s">
        <v>41</v>
      </c>
      <c r="D17" s="70">
        <v>4.9005139018465629</v>
      </c>
      <c r="E17" s="70">
        <v>0.21</v>
      </c>
      <c r="F17" s="70">
        <v>0.68181818000000005</v>
      </c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963.95621016479822</v>
      </c>
      <c r="E18" s="70">
        <v>911.68479433632183</v>
      </c>
      <c r="F18" s="70">
        <v>5440.8735749915104</v>
      </c>
      <c r="G18" s="70">
        <v>5299.7474309355539</v>
      </c>
    </row>
    <row r="19" spans="1:10" ht="20.100000000000001" customHeight="1" x14ac:dyDescent="0.25">
      <c r="A19"/>
      <c r="B19" s="230"/>
      <c r="C19" s="15" t="s">
        <v>41</v>
      </c>
      <c r="D19" s="70">
        <v>4382.5045469881379</v>
      </c>
      <c r="E19" s="70">
        <v>3956.7793238203426</v>
      </c>
      <c r="F19" s="70">
        <v>54449.756512501284</v>
      </c>
      <c r="G19" s="70">
        <v>53593.509243691304</v>
      </c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47.06741249986198</v>
      </c>
      <c r="E22" s="70">
        <v>0.66236068653245272</v>
      </c>
      <c r="F22" s="70">
        <v>3.01073069440237</v>
      </c>
      <c r="G22" s="70"/>
    </row>
    <row r="23" spans="1:10" ht="20.100000000000001" customHeight="1" x14ac:dyDescent="0.25">
      <c r="A23"/>
      <c r="B23" s="230"/>
      <c r="C23" s="15" t="s">
        <v>41</v>
      </c>
      <c r="D23" s="70">
        <v>43.002535270585589</v>
      </c>
      <c r="E23" s="70">
        <v>37.044672588333611</v>
      </c>
      <c r="F23" s="70">
        <v>84.192437723209522</v>
      </c>
      <c r="G23" s="70">
        <v>78.579608475805031</v>
      </c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105.18799333396686</v>
      </c>
      <c r="E24" s="70">
        <v>39.414005382454064</v>
      </c>
      <c r="F24" s="70">
        <v>98.898234606802333</v>
      </c>
      <c r="G24" s="70">
        <v>97.98914369680233</v>
      </c>
    </row>
    <row r="25" spans="1:10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7.831680274539508</v>
      </c>
      <c r="E26" s="70">
        <v>7.831680274539508</v>
      </c>
      <c r="F26" s="70">
        <v>117.26580091416174</v>
      </c>
      <c r="G26" s="70">
        <v>117.26580091416174</v>
      </c>
    </row>
    <row r="27" spans="1:10" ht="20.100000000000001" customHeight="1" x14ac:dyDescent="0.25">
      <c r="A27"/>
      <c r="B27" s="230"/>
      <c r="C27" s="15" t="s">
        <v>41</v>
      </c>
      <c r="D27" s="70">
        <v>63.737337954934922</v>
      </c>
      <c r="E27" s="70">
        <v>63.737337954934922</v>
      </c>
      <c r="F27" s="70">
        <v>272.52758591614105</v>
      </c>
      <c r="G27" s="70">
        <v>265.60752177512364</v>
      </c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/>
      <c r="E28" s="70"/>
      <c r="F28" s="70"/>
      <c r="G28" s="70"/>
      <c r="J28" s="2"/>
    </row>
    <row r="29" spans="1:10" ht="20.100000000000001" customHeight="1" x14ac:dyDescent="0.25">
      <c r="A29"/>
      <c r="B29" s="230"/>
      <c r="C29" s="15" t="s">
        <v>41</v>
      </c>
      <c r="D29" s="70">
        <v>3.6928206679810005</v>
      </c>
      <c r="E29" s="70">
        <v>3.6928206679810005</v>
      </c>
      <c r="F29" s="70">
        <v>9.0641961682587251</v>
      </c>
      <c r="G29" s="70"/>
    </row>
    <row r="30" spans="1:10" ht="20.100000000000001" customHeight="1" x14ac:dyDescent="0.25">
      <c r="A30"/>
      <c r="B30" s="229" t="s">
        <v>23</v>
      </c>
      <c r="C30" s="15" t="s">
        <v>40</v>
      </c>
      <c r="D30" s="70"/>
      <c r="E30" s="70"/>
      <c r="F30" s="70"/>
      <c r="G30" s="70"/>
    </row>
    <row r="31" spans="1:10" ht="20.100000000000001" customHeight="1" x14ac:dyDescent="0.25">
      <c r="A31"/>
      <c r="B31" s="230"/>
      <c r="C31" s="15" t="s">
        <v>41</v>
      </c>
      <c r="D31" s="70">
        <v>17.6435195320384</v>
      </c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31.177620821098795</v>
      </c>
      <c r="E32" s="70">
        <v>29.177620821098795</v>
      </c>
      <c r="F32" s="70">
        <v>127.15231628504043</v>
      </c>
      <c r="G32" s="70">
        <v>29.925376928746729</v>
      </c>
    </row>
    <row r="33" spans="1:10" ht="20.100000000000001" customHeight="1" x14ac:dyDescent="0.25">
      <c r="A33"/>
      <c r="B33" s="230"/>
      <c r="C33" s="15" t="s">
        <v>41</v>
      </c>
      <c r="D33" s="70">
        <v>18.500625010639801</v>
      </c>
      <c r="E33" s="70">
        <v>18.500625010639801</v>
      </c>
      <c r="F33" s="70">
        <v>36.040178672244743</v>
      </c>
      <c r="G33" s="70">
        <v>32.035713983781044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334.46099874000231</v>
      </c>
      <c r="E36" s="70">
        <v>297.76077839229367</v>
      </c>
      <c r="F36" s="70">
        <v>2174.0581590338656</v>
      </c>
      <c r="G36" s="70">
        <v>2132.6914104633661</v>
      </c>
    </row>
    <row r="37" spans="1:10" ht="20.100000000000001" customHeight="1" x14ac:dyDescent="0.25">
      <c r="A37"/>
      <c r="B37" s="230"/>
      <c r="C37" s="15" t="s">
        <v>41</v>
      </c>
      <c r="D37" s="70">
        <v>224.596647187755</v>
      </c>
      <c r="E37" s="70">
        <v>224.596647187755</v>
      </c>
      <c r="F37" s="70">
        <v>500.98981947797472</v>
      </c>
      <c r="G37" s="70">
        <v>471.38439174449098</v>
      </c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2</v>
      </c>
      <c r="E40" s="70">
        <v>2</v>
      </c>
      <c r="F40" s="70">
        <v>8.5090909200000002</v>
      </c>
      <c r="G40" s="70">
        <v>8.5090909200000002</v>
      </c>
    </row>
    <row r="41" spans="1:10" ht="20.100000000000001" customHeight="1" x14ac:dyDescent="0.25">
      <c r="A41"/>
      <c r="B41" s="230"/>
      <c r="C41" s="15" t="s">
        <v>41</v>
      </c>
      <c r="D41" s="70">
        <v>2186.0197009504832</v>
      </c>
      <c r="E41" s="70">
        <v>2186.0197009504832</v>
      </c>
      <c r="F41" s="70">
        <v>13930.660443667557</v>
      </c>
      <c r="G41" s="70">
        <v>13622.342317238134</v>
      </c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253.4156395431279</v>
      </c>
      <c r="E42" s="70">
        <v>226.64119071080538</v>
      </c>
      <c r="F42" s="70">
        <v>1117.1251954394149</v>
      </c>
      <c r="G42" s="70">
        <v>812.41244319627299</v>
      </c>
    </row>
    <row r="43" spans="1:10" ht="20.100000000000001" customHeight="1" x14ac:dyDescent="0.25">
      <c r="A43"/>
      <c r="B43" s="230"/>
      <c r="C43" s="15" t="s">
        <v>41</v>
      </c>
      <c r="D43" s="70">
        <v>704.45835894823711</v>
      </c>
      <c r="E43" s="70">
        <v>694.12922463227733</v>
      </c>
      <c r="F43" s="70">
        <v>8673.5028087257851</v>
      </c>
      <c r="G43" s="70">
        <v>7980.0312483751068</v>
      </c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382.01643978995855</v>
      </c>
      <c r="E44" s="70">
        <v>247.59895570481063</v>
      </c>
      <c r="F44" s="70">
        <v>1240.970385554413</v>
      </c>
      <c r="G44" s="70">
        <v>1098.0971043160123</v>
      </c>
    </row>
    <row r="45" spans="1:10" ht="20.100000000000001" customHeight="1" x14ac:dyDescent="0.25">
      <c r="A45"/>
      <c r="B45" s="230"/>
      <c r="C45" s="15" t="s">
        <v>41</v>
      </c>
      <c r="D45" s="70">
        <v>284.02941178460162</v>
      </c>
      <c r="E45" s="70">
        <v>280.02941178460162</v>
      </c>
      <c r="F45" s="70">
        <v>4325.2623443331686</v>
      </c>
      <c r="G45" s="70">
        <v>4200.5229613206529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855.91950716851511</v>
      </c>
      <c r="E46" s="70">
        <v>682.38465834196609</v>
      </c>
      <c r="F46" s="70">
        <v>3762.1002857095759</v>
      </c>
      <c r="G46" s="70">
        <v>3528.1314884227868</v>
      </c>
    </row>
    <row r="47" spans="1:10" ht="20.100000000000001" customHeight="1" x14ac:dyDescent="0.25">
      <c r="A47"/>
      <c r="B47" s="230"/>
      <c r="C47" s="15" t="s">
        <v>41</v>
      </c>
      <c r="D47" s="70">
        <v>3084.5831497589097</v>
      </c>
      <c r="E47" s="70">
        <v>2279.7153393647359</v>
      </c>
      <c r="F47" s="70">
        <v>18786.961214446455</v>
      </c>
      <c r="G47" s="70">
        <v>18043.439099485637</v>
      </c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1155.9298252596027</v>
      </c>
      <c r="E48" s="70">
        <v>755.31650977974311</v>
      </c>
      <c r="F48" s="70">
        <v>8865.056984566203</v>
      </c>
      <c r="G48" s="70">
        <v>7731.1773748536971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3724.838212247837</v>
      </c>
      <c r="E49" s="70">
        <v>2143.2669811758151</v>
      </c>
      <c r="F49" s="70">
        <v>14129.38603276</v>
      </c>
      <c r="G49" s="70">
        <v>12906.641486589077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>
        <v>7.6998838468928001</v>
      </c>
      <c r="E54" s="70">
        <v>7.6998838468928001</v>
      </c>
      <c r="F54" s="70">
        <v>17.499736033165188</v>
      </c>
      <c r="G54" s="70">
        <v>17.499736033165188</v>
      </c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>
        <v>70.274042709949995</v>
      </c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>
        <v>788.7428874599301</v>
      </c>
      <c r="E58" s="70">
        <v>788.7428874599301</v>
      </c>
      <c r="F58" s="70">
        <v>4234.6052034247341</v>
      </c>
      <c r="G58" s="70">
        <v>4228.3146202716043</v>
      </c>
    </row>
    <row r="59" spans="1:7" ht="20.100000000000001" customHeight="1" x14ac:dyDescent="0.25">
      <c r="A59"/>
      <c r="B59" s="230"/>
      <c r="C59" s="15" t="s">
        <v>41</v>
      </c>
      <c r="D59" s="70">
        <v>25.783439221257897</v>
      </c>
      <c r="E59" s="70">
        <v>25.783439221257897</v>
      </c>
      <c r="F59" s="70">
        <v>139.52077483938186</v>
      </c>
      <c r="G59" s="70">
        <v>133.93994389491792</v>
      </c>
    </row>
    <row r="60" spans="1:7" ht="20.100000000000001" customHeight="1" x14ac:dyDescent="0.25">
      <c r="A60"/>
      <c r="B60" s="229" t="s">
        <v>36</v>
      </c>
      <c r="C60" s="15" t="s">
        <v>40</v>
      </c>
      <c r="D60" s="70"/>
      <c r="E60" s="70"/>
      <c r="F60" s="70"/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5.5346307045380003</v>
      </c>
      <c r="E62" s="70"/>
      <c r="F62" s="70"/>
      <c r="G62" s="70"/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10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  <c r="J66" s="1"/>
    </row>
    <row r="67" spans="1:10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 s="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1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11:C11"/>
    <mergeCell ref="B12:C12"/>
    <mergeCell ref="B13:C13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9:C9"/>
    <mergeCell ref="B10:C10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500-000000000000}"/>
    <hyperlink ref="I4" location="'GR 21'!A1" display="GRÁFICO" xr:uid="{00000000-0004-0000-15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208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209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261</v>
      </c>
      <c r="E7" s="6" t="s">
        <v>261</v>
      </c>
      <c r="F7" s="213" t="s">
        <v>186</v>
      </c>
      <c r="G7" s="213" t="s">
        <v>187</v>
      </c>
    </row>
    <row r="8" spans="1:9" ht="24.9" customHeight="1" x14ac:dyDescent="0.25">
      <c r="A8"/>
      <c r="B8" s="227"/>
      <c r="C8" s="228"/>
      <c r="D8" s="6" t="s">
        <v>48</v>
      </c>
      <c r="E8" s="6" t="s">
        <v>50</v>
      </c>
      <c r="F8" s="214"/>
      <c r="G8" s="214"/>
    </row>
    <row r="9" spans="1:9" ht="24.9" customHeight="1" x14ac:dyDescent="0.25">
      <c r="A9"/>
      <c r="B9" s="218" t="s">
        <v>11</v>
      </c>
      <c r="C9" s="220"/>
      <c r="D9" s="69">
        <v>6774.2777137134572</v>
      </c>
      <c r="E9" s="69">
        <v>5881.0943637296987</v>
      </c>
      <c r="F9" s="69">
        <v>32827.863040280557</v>
      </c>
      <c r="G9" s="69">
        <v>25826.407517331398</v>
      </c>
    </row>
    <row r="10" spans="1:9" ht="20.100000000000001" customHeight="1" x14ac:dyDescent="0.25">
      <c r="A10"/>
      <c r="B10" s="251" t="s">
        <v>12</v>
      </c>
      <c r="C10" s="252"/>
      <c r="D10" s="70">
        <v>4639.9180985149742</v>
      </c>
      <c r="E10" s="70">
        <v>4136.3679615485171</v>
      </c>
      <c r="F10" s="70">
        <v>21918.533920191709</v>
      </c>
      <c r="G10" s="70">
        <v>18990.520351363091</v>
      </c>
    </row>
    <row r="11" spans="1:9" ht="20.100000000000001" customHeight="1" x14ac:dyDescent="0.25">
      <c r="A11"/>
      <c r="B11" s="251" t="s">
        <v>13</v>
      </c>
      <c r="C11" s="252"/>
      <c r="D11" s="70">
        <v>425.36042101043614</v>
      </c>
      <c r="E11" s="70">
        <v>386.86042101043614</v>
      </c>
      <c r="F11" s="70">
        <v>5702.4270690717494</v>
      </c>
      <c r="G11" s="70">
        <v>5117.4931813565272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1708.9991941880428</v>
      </c>
      <c r="E12" s="70">
        <v>1357.8659811707444</v>
      </c>
      <c r="F12" s="70">
        <v>5206.9020510170894</v>
      </c>
      <c r="G12" s="70">
        <v>1718.3939846117896</v>
      </c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1"/>
      <c r="C14" s="22"/>
      <c r="D14" s="22"/>
      <c r="E14" s="22"/>
      <c r="F14" s="22"/>
      <c r="G14" s="23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/>
      <c r="E16" s="70"/>
      <c r="F16" s="70"/>
      <c r="G16" s="70"/>
    </row>
    <row r="17" spans="1:7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7" ht="20.100000000000001" customHeight="1" x14ac:dyDescent="0.25">
      <c r="A18"/>
      <c r="B18" s="229" t="s">
        <v>17</v>
      </c>
      <c r="C18" s="15" t="s">
        <v>42</v>
      </c>
      <c r="D18" s="70">
        <v>844.67490181901394</v>
      </c>
      <c r="E18" s="70">
        <v>838.63546316856991</v>
      </c>
      <c r="F18" s="70">
        <v>5031.4820567928919</v>
      </c>
      <c r="G18" s="70">
        <v>3939.6516485753659</v>
      </c>
    </row>
    <row r="19" spans="1:7" ht="20.100000000000001" customHeight="1" x14ac:dyDescent="0.25">
      <c r="A19"/>
      <c r="B19" s="230"/>
      <c r="C19" s="15" t="s">
        <v>41</v>
      </c>
      <c r="D19" s="70">
        <v>122.52502474391513</v>
      </c>
      <c r="E19" s="70">
        <v>122.52502474391513</v>
      </c>
      <c r="F19" s="70">
        <v>375.44618441557617</v>
      </c>
      <c r="G19" s="70">
        <v>74.854424821291147</v>
      </c>
    </row>
    <row r="20" spans="1:7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</row>
    <row r="21" spans="1:7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7" ht="20.100000000000001" customHeight="1" x14ac:dyDescent="0.25">
      <c r="A22"/>
      <c r="B22" s="229" t="s">
        <v>19</v>
      </c>
      <c r="C22" s="15" t="s">
        <v>40</v>
      </c>
      <c r="D22" s="70">
        <v>156.93815024492665</v>
      </c>
      <c r="E22" s="70">
        <v>137.21644410542612</v>
      </c>
      <c r="F22" s="70">
        <v>763.44830086858178</v>
      </c>
      <c r="G22" s="70">
        <v>298.13408749568157</v>
      </c>
    </row>
    <row r="23" spans="1:7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7" ht="20.100000000000001" customHeight="1" x14ac:dyDescent="0.25">
      <c r="A24"/>
      <c r="B24" s="229" t="s">
        <v>20</v>
      </c>
      <c r="C24" s="15" t="s">
        <v>40</v>
      </c>
      <c r="D24" s="70">
        <v>1453.709061851456</v>
      </c>
      <c r="E24" s="70">
        <v>1293.9244763511647</v>
      </c>
      <c r="F24" s="70">
        <v>6779.2337007996593</v>
      </c>
      <c r="G24" s="70">
        <v>6490.7914310727037</v>
      </c>
    </row>
    <row r="25" spans="1:7" ht="20.100000000000001" customHeight="1" x14ac:dyDescent="0.25">
      <c r="A25"/>
      <c r="B25" s="230"/>
      <c r="C25" s="15" t="s">
        <v>41</v>
      </c>
      <c r="D25" s="70">
        <v>1076.3476332921368</v>
      </c>
      <c r="E25" s="70">
        <v>758.59322661591295</v>
      </c>
      <c r="F25" s="70">
        <v>2688.4588300983532</v>
      </c>
      <c r="G25" s="70">
        <v>2688.4588300983532</v>
      </c>
    </row>
    <row r="26" spans="1:7" ht="20.100000000000001" customHeight="1" x14ac:dyDescent="0.25">
      <c r="A26"/>
      <c r="B26" s="229" t="s">
        <v>21</v>
      </c>
      <c r="C26" s="15" t="s">
        <v>40</v>
      </c>
      <c r="D26" s="70">
        <v>166.68515921974912</v>
      </c>
      <c r="E26" s="70">
        <v>166.68515921974912</v>
      </c>
      <c r="F26" s="70">
        <v>718.25681071191684</v>
      </c>
      <c r="G26" s="70">
        <v>604.4406487708294</v>
      </c>
    </row>
    <row r="27" spans="1:7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</row>
    <row r="28" spans="1:7" ht="20.100000000000001" customHeight="1" x14ac:dyDescent="0.25">
      <c r="A28"/>
      <c r="B28" s="229" t="s">
        <v>22</v>
      </c>
      <c r="C28" s="15" t="s">
        <v>40</v>
      </c>
      <c r="D28" s="70">
        <v>4.0678828722067353</v>
      </c>
      <c r="E28" s="70">
        <v>4.0678828722067353</v>
      </c>
      <c r="F28" s="70">
        <v>24.407297233240413</v>
      </c>
      <c r="G28" s="70">
        <v>18.30547292493031</v>
      </c>
    </row>
    <row r="29" spans="1:7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7" ht="20.100000000000001" customHeight="1" x14ac:dyDescent="0.25">
      <c r="A30"/>
      <c r="B30" s="229" t="s">
        <v>23</v>
      </c>
      <c r="C30" s="15" t="s">
        <v>40</v>
      </c>
      <c r="D30" s="70"/>
      <c r="E30" s="70"/>
      <c r="F30" s="70"/>
      <c r="G30" s="70"/>
    </row>
    <row r="31" spans="1:7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7" ht="20.100000000000001" customHeight="1" x14ac:dyDescent="0.25">
      <c r="A32"/>
      <c r="B32" s="229" t="s">
        <v>24</v>
      </c>
      <c r="C32" s="15" t="s">
        <v>40</v>
      </c>
      <c r="D32" s="70">
        <v>39.869171326865001</v>
      </c>
      <c r="E32" s="70">
        <v>39.869171326865001</v>
      </c>
      <c r="F32" s="70">
        <v>69.071219907587803</v>
      </c>
      <c r="G32" s="70">
        <v>0.21818182</v>
      </c>
    </row>
    <row r="33" spans="1:9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9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9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9" ht="20.100000000000001" customHeight="1" x14ac:dyDescent="0.25">
      <c r="A36"/>
      <c r="B36" s="229" t="s">
        <v>26</v>
      </c>
      <c r="C36" s="15" t="s">
        <v>40</v>
      </c>
      <c r="D36" s="70">
        <v>767.90886837555854</v>
      </c>
      <c r="E36" s="70">
        <v>767.65886837555854</v>
      </c>
      <c r="F36" s="70">
        <v>5453.0373489715703</v>
      </c>
      <c r="G36" s="70">
        <v>4864.9489283659277</v>
      </c>
    </row>
    <row r="37" spans="1:9" ht="20.100000000000001" customHeight="1" x14ac:dyDescent="0.25">
      <c r="A37"/>
      <c r="B37" s="230"/>
      <c r="C37" s="15" t="s">
        <v>41</v>
      </c>
      <c r="D37" s="70">
        <v>7.1922447691485001</v>
      </c>
      <c r="E37" s="70">
        <v>7.1922447691485001</v>
      </c>
      <c r="F37" s="70">
        <v>15.692170392338101</v>
      </c>
      <c r="G37" s="70">
        <v>10.716697417999679</v>
      </c>
    </row>
    <row r="38" spans="1:9" s="2" customFormat="1" ht="12" customHeight="1" x14ac:dyDescent="0.25">
      <c r="A38"/>
      <c r="B38" s="21"/>
      <c r="C38" s="22"/>
      <c r="D38" s="22"/>
      <c r="E38" s="22"/>
      <c r="F38" s="22"/>
      <c r="G38" s="23"/>
      <c r="H38" s="1"/>
      <c r="I38" s="1"/>
    </row>
    <row r="39" spans="1:9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9" ht="20.100000000000001" customHeight="1" x14ac:dyDescent="0.25">
      <c r="A40"/>
      <c r="B40" s="229" t="s">
        <v>27</v>
      </c>
      <c r="C40" s="15" t="s">
        <v>40</v>
      </c>
      <c r="D40" s="70"/>
      <c r="E40" s="70"/>
      <c r="F40" s="70"/>
      <c r="G40" s="70"/>
    </row>
    <row r="41" spans="1:9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9" ht="20.100000000000001" customHeight="1" x14ac:dyDescent="0.25">
      <c r="A42"/>
      <c r="B42" s="229" t="s">
        <v>28</v>
      </c>
      <c r="C42" s="15" t="s">
        <v>40</v>
      </c>
      <c r="D42" s="70">
        <v>57.423525811022159</v>
      </c>
      <c r="E42" s="70">
        <v>57.423525811022159</v>
      </c>
      <c r="F42" s="70">
        <v>146.25898025803863</v>
      </c>
      <c r="G42" s="70"/>
    </row>
    <row r="43" spans="1:9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9" ht="20.100000000000001" customHeight="1" x14ac:dyDescent="0.25">
      <c r="A44"/>
      <c r="B44" s="229" t="s">
        <v>29</v>
      </c>
      <c r="C44" s="15" t="s">
        <v>40</v>
      </c>
      <c r="D44" s="70">
        <v>327.93689519941398</v>
      </c>
      <c r="E44" s="70">
        <v>327.93689519941398</v>
      </c>
      <c r="F44" s="70">
        <v>5549.8044524537108</v>
      </c>
      <c r="G44" s="70">
        <v>5111.5840904465276</v>
      </c>
    </row>
    <row r="45" spans="1:9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9" ht="20.100000000000001" customHeight="1" x14ac:dyDescent="0.25">
      <c r="A46"/>
      <c r="B46" s="229" t="s">
        <v>30</v>
      </c>
      <c r="C46" s="15" t="s">
        <v>40</v>
      </c>
      <c r="D46" s="70">
        <v>40</v>
      </c>
      <c r="E46" s="70">
        <v>1.5</v>
      </c>
      <c r="F46" s="70">
        <v>6.3636363600000001</v>
      </c>
      <c r="G46" s="70">
        <v>5.9090909099999998</v>
      </c>
    </row>
    <row r="47" spans="1:9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</row>
    <row r="48" spans="1:9" ht="20.100000000000001" customHeight="1" x14ac:dyDescent="0.25">
      <c r="A48"/>
      <c r="B48" s="229" t="s">
        <v>31</v>
      </c>
      <c r="C48" s="15" t="s">
        <v>40</v>
      </c>
      <c r="D48" s="70"/>
      <c r="E48" s="70"/>
      <c r="F48" s="70"/>
      <c r="G48" s="70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1"/>
      <c r="C52" s="22"/>
      <c r="D52" s="22"/>
      <c r="E52" s="22"/>
      <c r="F52" s="22"/>
      <c r="G52" s="23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>
        <v>311.49988449672031</v>
      </c>
      <c r="E54" s="70">
        <v>277.3138624164294</v>
      </c>
      <c r="F54" s="70">
        <v>1231.1924512099065</v>
      </c>
      <c r="G54" s="70">
        <v>650.55122842352364</v>
      </c>
    </row>
    <row r="55" spans="1:7" ht="20.100000000000001" customHeight="1" x14ac:dyDescent="0.25">
      <c r="A55"/>
      <c r="B55" s="230"/>
      <c r="C55" s="15" t="s">
        <v>41</v>
      </c>
      <c r="D55" s="70">
        <v>222.09019600779854</v>
      </c>
      <c r="E55" s="70">
        <v>110.10712696196583</v>
      </c>
      <c r="F55" s="70">
        <v>270.43686737826459</v>
      </c>
      <c r="G55" s="70">
        <v>213.82106399517352</v>
      </c>
    </row>
    <row r="56" spans="1:7" ht="20.100000000000001" customHeight="1" x14ac:dyDescent="0.25">
      <c r="A56"/>
      <c r="B56" s="229" t="s">
        <v>34</v>
      </c>
      <c r="C56" s="15" t="s">
        <v>40</v>
      </c>
      <c r="D56" s="70">
        <v>6.9104840239279</v>
      </c>
      <c r="E56" s="70">
        <v>6.9104840239279</v>
      </c>
      <c r="F56" s="70">
        <v>21.86705055825934</v>
      </c>
      <c r="G56" s="70">
        <v>21.211133598755268</v>
      </c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/>
      <c r="E58" s="70"/>
      <c r="F58" s="70"/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>
        <v>57.371591062321208</v>
      </c>
      <c r="E60" s="70">
        <v>54.553296469978193</v>
      </c>
      <c r="F60" s="70">
        <v>359.76139126144852</v>
      </c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715.13925925221974</v>
      </c>
      <c r="E62" s="70">
        <v>589.32061220367041</v>
      </c>
      <c r="F62" s="70">
        <v>2559.4040894461591</v>
      </c>
      <c r="G62" s="70">
        <v>382.25562550289601</v>
      </c>
    </row>
    <row r="63" spans="1:7" ht="20.100000000000001" customHeight="1" x14ac:dyDescent="0.25">
      <c r="A63"/>
      <c r="B63" s="230"/>
      <c r="C63" s="15" t="s">
        <v>41</v>
      </c>
      <c r="D63" s="70">
        <v>33.790248473215001</v>
      </c>
      <c r="E63" s="70">
        <v>33.790248473215001</v>
      </c>
      <c r="F63" s="70">
        <v>55.293133988134542</v>
      </c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9" s="2" customFormat="1" ht="20.100000000000001" customHeight="1" x14ac:dyDescent="0.25">
      <c r="A65"/>
      <c r="B65" s="230"/>
      <c r="C65" s="15" t="s">
        <v>41</v>
      </c>
      <c r="D65" s="70">
        <v>362.19753087184</v>
      </c>
      <c r="E65" s="70">
        <v>285.87035062155798</v>
      </c>
      <c r="F65" s="70">
        <v>708.94706717491704</v>
      </c>
      <c r="G65" s="70">
        <v>450.5549330914406</v>
      </c>
      <c r="I65" s="1"/>
    </row>
    <row r="66" spans="1:9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I66" s="1"/>
    </row>
    <row r="67" spans="1:9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9" ht="11.4" customHeight="1" x14ac:dyDescent="0.25">
      <c r="A68"/>
      <c r="B68"/>
      <c r="C68"/>
      <c r="E68"/>
      <c r="F68"/>
      <c r="G68"/>
    </row>
    <row r="69" spans="1:9" ht="11.4" customHeight="1" x14ac:dyDescent="0.25">
      <c r="A69"/>
      <c r="B69" s="9" t="s">
        <v>43</v>
      </c>
      <c r="C69" s="9"/>
      <c r="E69" s="9"/>
      <c r="F69" s="9"/>
      <c r="G69"/>
    </row>
    <row r="70" spans="1:9" ht="11.4" customHeight="1" x14ac:dyDescent="0.25">
      <c r="A70"/>
      <c r="B70" s="10"/>
      <c r="C70" s="9"/>
      <c r="E70" s="9"/>
      <c r="F70" s="9"/>
      <c r="G70"/>
    </row>
    <row r="71" spans="1:9" ht="11.4" customHeight="1" x14ac:dyDescent="0.25">
      <c r="A71"/>
      <c r="B71"/>
      <c r="C71"/>
      <c r="E71"/>
      <c r="F71"/>
      <c r="G71"/>
    </row>
    <row r="72" spans="1:9" ht="11.4" customHeight="1" x14ac:dyDescent="0.25">
      <c r="A72"/>
      <c r="B72"/>
      <c r="C72"/>
      <c r="E72"/>
      <c r="F72"/>
      <c r="G72"/>
    </row>
    <row r="73" spans="1:9" ht="11.4" customHeight="1" x14ac:dyDescent="0.25">
      <c r="A73"/>
      <c r="B73"/>
      <c r="C73"/>
      <c r="D73"/>
      <c r="E73"/>
      <c r="F73"/>
      <c r="G73"/>
    </row>
    <row r="74" spans="1:9" ht="11.4" customHeight="1" x14ac:dyDescent="0.25">
      <c r="A74"/>
      <c r="B74"/>
      <c r="C74"/>
      <c r="D74"/>
      <c r="E74"/>
      <c r="F74"/>
      <c r="G74"/>
    </row>
    <row r="75" spans="1:9" ht="11.4" customHeight="1" x14ac:dyDescent="0.25">
      <c r="A75"/>
      <c r="B75"/>
      <c r="C75"/>
      <c r="D75"/>
      <c r="E75"/>
      <c r="F75"/>
      <c r="G75"/>
    </row>
    <row r="76" spans="1:9" ht="11.4" customHeight="1" x14ac:dyDescent="0.25">
      <c r="A76"/>
      <c r="B76"/>
      <c r="C76"/>
      <c r="D76"/>
      <c r="E76"/>
      <c r="F76"/>
      <c r="G76"/>
    </row>
    <row r="77" spans="1:9" ht="11.4" customHeight="1" x14ac:dyDescent="0.25">
      <c r="A77"/>
      <c r="B77"/>
      <c r="C77"/>
      <c r="D77"/>
      <c r="E77"/>
      <c r="F77"/>
      <c r="G77"/>
    </row>
    <row r="78" spans="1:9" ht="11.4" customHeight="1" x14ac:dyDescent="0.25">
      <c r="A78"/>
      <c r="B78"/>
      <c r="C78"/>
      <c r="D78"/>
      <c r="E78"/>
      <c r="F78"/>
      <c r="G78"/>
    </row>
    <row r="79" spans="1:9" ht="11.4" customHeight="1" x14ac:dyDescent="0.25">
      <c r="A79"/>
      <c r="B79"/>
      <c r="C79"/>
      <c r="D79"/>
      <c r="E79"/>
      <c r="F79"/>
      <c r="G79"/>
    </row>
    <row r="80" spans="1:9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38">
    <mergeCell ref="B58:B59"/>
    <mergeCell ref="B60:B61"/>
    <mergeCell ref="B62:B63"/>
    <mergeCell ref="B64:B65"/>
    <mergeCell ref="B66:B67"/>
    <mergeCell ref="B56:B57"/>
    <mergeCell ref="B39:G39"/>
    <mergeCell ref="B40:B41"/>
    <mergeCell ref="B42:B43"/>
    <mergeCell ref="B44:B45"/>
    <mergeCell ref="B46:B47"/>
    <mergeCell ref="B48:B49"/>
    <mergeCell ref="B50:B51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9:C9"/>
    <mergeCell ref="B10:C10"/>
    <mergeCell ref="B11:C11"/>
    <mergeCell ref="B12:C12"/>
    <mergeCell ref="B13:C13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600-000000000000}"/>
    <hyperlink ref="I4" location="'GR 22'!A1" display="GRÁFICO" xr:uid="{00000000-0004-0000-16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210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211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261</v>
      </c>
      <c r="E7" s="6" t="s">
        <v>261</v>
      </c>
      <c r="F7" s="213" t="s">
        <v>281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313881.66155913245</v>
      </c>
      <c r="E9" s="69">
        <v>260292.07767355666</v>
      </c>
      <c r="F9" s="69">
        <v>3275992.8974475344</v>
      </c>
      <c r="G9" s="69">
        <v>3192319.8078364595</v>
      </c>
    </row>
    <row r="10" spans="1:9" ht="20.100000000000001" customHeight="1" x14ac:dyDescent="0.25">
      <c r="A10"/>
      <c r="B10" s="251" t="s">
        <v>12</v>
      </c>
      <c r="C10" s="252"/>
      <c r="D10" s="70">
        <v>40260.65161599312</v>
      </c>
      <c r="E10" s="70">
        <v>36508.013656188814</v>
      </c>
      <c r="F10" s="70">
        <v>438033.35356837994</v>
      </c>
      <c r="G10" s="70">
        <v>438033.35356837994</v>
      </c>
    </row>
    <row r="11" spans="1:9" ht="20.100000000000001" customHeight="1" x14ac:dyDescent="0.25">
      <c r="A11"/>
      <c r="B11" s="251" t="s">
        <v>13</v>
      </c>
      <c r="C11" s="252"/>
      <c r="D11" s="70">
        <v>221339.05577088767</v>
      </c>
      <c r="E11" s="70">
        <v>180324.54417818139</v>
      </c>
      <c r="F11" s="70">
        <v>2180788.4956033747</v>
      </c>
      <c r="G11" s="70">
        <v>2097115.4059923035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48955.953662242733</v>
      </c>
      <c r="E12" s="70">
        <v>40179.519329178082</v>
      </c>
      <c r="F12" s="70">
        <v>605271.42651301634</v>
      </c>
      <c r="G12" s="70">
        <v>605271.42651301634</v>
      </c>
      <c r="H12" s="1"/>
    </row>
    <row r="13" spans="1:9" ht="20.100000000000001" customHeight="1" x14ac:dyDescent="0.25">
      <c r="A13"/>
      <c r="B13" s="251" t="s">
        <v>15</v>
      </c>
      <c r="C13" s="252"/>
      <c r="D13" s="70">
        <v>3326.000510008334</v>
      </c>
      <c r="E13" s="70">
        <v>3280.0005100083335</v>
      </c>
      <c r="F13" s="70">
        <v>51899.621762755567</v>
      </c>
      <c r="G13" s="70">
        <v>51899.621762755567</v>
      </c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/>
      <c r="E16" s="70"/>
      <c r="F16" s="70"/>
      <c r="G16" s="70"/>
    </row>
    <row r="17" spans="1:8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8" ht="20.100000000000001" customHeight="1" x14ac:dyDescent="0.25">
      <c r="A18"/>
      <c r="B18" s="229" t="s">
        <v>17</v>
      </c>
      <c r="C18" s="15" t="s">
        <v>42</v>
      </c>
      <c r="D18" s="70">
        <v>1145.4442662002978</v>
      </c>
      <c r="E18" s="70">
        <v>928.45780609054202</v>
      </c>
      <c r="F18" s="70">
        <v>13761.378408650904</v>
      </c>
      <c r="G18" s="70">
        <v>13761.378408650904</v>
      </c>
    </row>
    <row r="19" spans="1:8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8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8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8" ht="20.100000000000001" customHeight="1" x14ac:dyDescent="0.25">
      <c r="A22"/>
      <c r="B22" s="229" t="s">
        <v>19</v>
      </c>
      <c r="C22" s="15" t="s">
        <v>40</v>
      </c>
      <c r="D22" s="70"/>
      <c r="E22" s="70"/>
      <c r="F22" s="70"/>
      <c r="G22" s="70"/>
    </row>
    <row r="23" spans="1:8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8" ht="20.100000000000001" customHeight="1" x14ac:dyDescent="0.25">
      <c r="A24"/>
      <c r="B24" s="229" t="s">
        <v>20</v>
      </c>
      <c r="C24" s="15" t="s">
        <v>40</v>
      </c>
      <c r="D24" s="70">
        <v>3876.811257658293</v>
      </c>
      <c r="E24" s="70">
        <v>3856.8112576582935</v>
      </c>
      <c r="F24" s="70">
        <v>59794.295593771516</v>
      </c>
      <c r="G24" s="70">
        <v>59794.295593771516</v>
      </c>
    </row>
    <row r="25" spans="1:8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8" ht="20.100000000000001" customHeight="1" x14ac:dyDescent="0.25">
      <c r="A26"/>
      <c r="B26" s="229" t="s">
        <v>21</v>
      </c>
      <c r="C26" s="15" t="s">
        <v>40</v>
      </c>
      <c r="D26" s="70"/>
      <c r="E26" s="70"/>
      <c r="F26" s="70"/>
      <c r="G26" s="70"/>
    </row>
    <row r="27" spans="1:8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</row>
    <row r="28" spans="1:8" ht="20.100000000000001" customHeight="1" x14ac:dyDescent="0.25">
      <c r="A28"/>
      <c r="B28" s="229" t="s">
        <v>22</v>
      </c>
      <c r="C28" s="15" t="s">
        <v>40</v>
      </c>
      <c r="D28" s="70"/>
      <c r="E28" s="70"/>
      <c r="F28" s="70"/>
      <c r="G28" s="70"/>
    </row>
    <row r="29" spans="1:8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8" ht="20.100000000000001" customHeight="1" x14ac:dyDescent="0.25">
      <c r="A30"/>
      <c r="B30" s="229" t="s">
        <v>23</v>
      </c>
      <c r="C30" s="15" t="s">
        <v>40</v>
      </c>
      <c r="D30" s="70"/>
      <c r="E30" s="70"/>
      <c r="F30" s="70"/>
      <c r="G30" s="70"/>
    </row>
    <row r="31" spans="1:8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8" ht="20.100000000000001" customHeight="1" x14ac:dyDescent="0.25">
      <c r="A32"/>
      <c r="B32" s="229" t="s">
        <v>24</v>
      </c>
      <c r="C32" s="15" t="s">
        <v>40</v>
      </c>
      <c r="D32" s="70">
        <v>10476.341109108625</v>
      </c>
      <c r="E32" s="70">
        <v>9431.669844405511</v>
      </c>
      <c r="F32" s="70">
        <v>112392.95774309512</v>
      </c>
      <c r="G32" s="70">
        <v>112392.95774309512</v>
      </c>
    </row>
    <row r="33" spans="1:10" ht="20.100000000000001" customHeight="1" x14ac:dyDescent="0.25">
      <c r="A33"/>
      <c r="B33" s="230"/>
      <c r="C33" s="15" t="s">
        <v>41</v>
      </c>
      <c r="D33" s="70">
        <v>102.41620046947199</v>
      </c>
      <c r="E33" s="70">
        <v>102.41620046947199</v>
      </c>
      <c r="F33" s="70">
        <v>969.69346790264399</v>
      </c>
      <c r="G33" s="70">
        <v>969.69346790264399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19770.583698992843</v>
      </c>
      <c r="E36" s="70">
        <v>18603.225054443639</v>
      </c>
      <c r="F36" s="70">
        <v>214599.73457519375</v>
      </c>
      <c r="G36" s="70">
        <v>214599.73457519375</v>
      </c>
    </row>
    <row r="37" spans="1:10" ht="20.100000000000001" customHeight="1" x14ac:dyDescent="0.25">
      <c r="A37"/>
      <c r="B37" s="230"/>
      <c r="C37" s="15" t="s">
        <v>41</v>
      </c>
      <c r="D37" s="70">
        <v>4889.0550835635995</v>
      </c>
      <c r="E37" s="70">
        <v>3585.4334931213452</v>
      </c>
      <c r="F37" s="70">
        <v>36515.293779766267</v>
      </c>
      <c r="G37" s="70">
        <v>36515.293779766267</v>
      </c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/>
      <c r="E40" s="70"/>
      <c r="F40" s="70"/>
      <c r="G40" s="70"/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156184.28936341434</v>
      </c>
      <c r="E42" s="70">
        <v>126046.00650342906</v>
      </c>
      <c r="F42" s="70">
        <v>1552516.7718800649</v>
      </c>
      <c r="G42" s="70">
        <v>1468843.6822689963</v>
      </c>
    </row>
    <row r="43" spans="1:10" ht="20.100000000000001" customHeight="1" x14ac:dyDescent="0.25">
      <c r="A43"/>
      <c r="B43" s="230"/>
      <c r="C43" s="15" t="s">
        <v>41</v>
      </c>
      <c r="D43" s="70">
        <v>1332.6607697514376</v>
      </c>
      <c r="E43" s="70">
        <v>932.81512420809065</v>
      </c>
      <c r="F43" s="70">
        <v>14854.70836990419</v>
      </c>
      <c r="G43" s="70">
        <v>14854.70836990419</v>
      </c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10849.138017683008</v>
      </c>
      <c r="E44" s="70">
        <v>7744.3753824940841</v>
      </c>
      <c r="F44" s="70">
        <v>99400.282226547977</v>
      </c>
      <c r="G44" s="70">
        <v>99400.282226547977</v>
      </c>
    </row>
    <row r="45" spans="1:10" ht="20.100000000000001" customHeight="1" x14ac:dyDescent="0.25">
      <c r="A45"/>
      <c r="B45" s="230"/>
      <c r="C45" s="15" t="s">
        <v>41</v>
      </c>
      <c r="D45" s="70">
        <v>67.160148920798235</v>
      </c>
      <c r="E45" s="70">
        <v>22.461588267825494</v>
      </c>
      <c r="F45" s="70">
        <v>22.461588267825494</v>
      </c>
      <c r="G45" s="70">
        <v>22.461588267825494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37762.033623026662</v>
      </c>
      <c r="E46" s="70">
        <v>34696.018664399657</v>
      </c>
      <c r="F46" s="70">
        <v>436073.17593980103</v>
      </c>
      <c r="G46" s="70">
        <v>436073.17593980103</v>
      </c>
    </row>
    <row r="47" spans="1:10" ht="20.100000000000001" customHeight="1" x14ac:dyDescent="0.25">
      <c r="A47"/>
      <c r="B47" s="230"/>
      <c r="C47" s="15" t="s">
        <v>41</v>
      </c>
      <c r="D47" s="70">
        <v>294.90864281935563</v>
      </c>
      <c r="E47" s="70">
        <v>292.40864281935563</v>
      </c>
      <c r="F47" s="70">
        <v>2085.0064821633928</v>
      </c>
      <c r="G47" s="70">
        <v>2085.0064821633928</v>
      </c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11614.917384114975</v>
      </c>
      <c r="E48" s="70">
        <v>8616.283638146464</v>
      </c>
      <c r="F48" s="70">
        <v>61139.5427003484</v>
      </c>
      <c r="G48" s="70">
        <v>61139.5427003484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3233.9478211569244</v>
      </c>
      <c r="E49" s="70">
        <v>1974.1746344167768</v>
      </c>
      <c r="F49" s="70">
        <v>14696.546416275134</v>
      </c>
      <c r="G49" s="70">
        <v>14696.546416275134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/>
      <c r="E54" s="70"/>
      <c r="F54" s="70"/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/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>
        <v>16071.436197634137</v>
      </c>
      <c r="E58" s="70">
        <v>15572.426197634133</v>
      </c>
      <c r="F58" s="70">
        <v>227383.37530679806</v>
      </c>
      <c r="G58" s="70">
        <v>227383.37530679806</v>
      </c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/>
      <c r="E60" s="70"/>
      <c r="F60" s="70"/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32628.92075962673</v>
      </c>
      <c r="E62" s="70">
        <v>24607.093131543963</v>
      </c>
      <c r="F62" s="70">
        <v>377888.05120621854</v>
      </c>
      <c r="G62" s="70">
        <v>377888.05120621854</v>
      </c>
    </row>
    <row r="63" spans="1:7" ht="20.100000000000001" customHeight="1" x14ac:dyDescent="0.25">
      <c r="A63"/>
      <c r="B63" s="230"/>
      <c r="C63" s="15" t="s">
        <v>41</v>
      </c>
      <c r="D63" s="70">
        <v>255.59670498186597</v>
      </c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8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</row>
    <row r="66" spans="1:8" s="2" customFormat="1" ht="20.100000000000001" customHeight="1" x14ac:dyDescent="0.25">
      <c r="A66"/>
      <c r="B66" s="253" t="s">
        <v>15</v>
      </c>
      <c r="C66" s="15" t="s">
        <v>40</v>
      </c>
      <c r="D66" s="70">
        <v>3326.000510008334</v>
      </c>
      <c r="E66" s="70">
        <v>3280.0005100083335</v>
      </c>
      <c r="F66" s="70">
        <v>51899.621762755567</v>
      </c>
      <c r="G66" s="70">
        <v>51899.621762755567</v>
      </c>
      <c r="H66" s="1"/>
    </row>
    <row r="67" spans="1:8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8" ht="11.4" customHeight="1" x14ac:dyDescent="0.25">
      <c r="A68"/>
      <c r="B68"/>
      <c r="C68"/>
      <c r="D68"/>
      <c r="E68"/>
      <c r="F68"/>
      <c r="G68"/>
    </row>
    <row r="69" spans="1:8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8" ht="11.4" customHeight="1" x14ac:dyDescent="0.25">
      <c r="A70"/>
      <c r="B70" s="10"/>
      <c r="C70" s="9"/>
      <c r="D70" s="9"/>
      <c r="E70" s="9"/>
      <c r="F70" s="9"/>
      <c r="G70"/>
    </row>
    <row r="71" spans="1:8" ht="11.4" customHeight="1" x14ac:dyDescent="0.25">
      <c r="A71"/>
      <c r="B71"/>
      <c r="C71"/>
      <c r="D71"/>
      <c r="E71"/>
      <c r="F71"/>
      <c r="G71"/>
    </row>
    <row r="72" spans="1:8" ht="11.4" customHeight="1" x14ac:dyDescent="0.25">
      <c r="A72"/>
      <c r="B72"/>
      <c r="C72"/>
      <c r="D72"/>
      <c r="E72"/>
      <c r="F72"/>
      <c r="G72"/>
    </row>
    <row r="73" spans="1:8" ht="11.4" customHeight="1" x14ac:dyDescent="0.25">
      <c r="A73"/>
      <c r="B73"/>
      <c r="C73"/>
      <c r="D73"/>
      <c r="E73"/>
      <c r="F73"/>
      <c r="G73"/>
    </row>
    <row r="74" spans="1:8" ht="11.4" customHeight="1" x14ac:dyDescent="0.25">
      <c r="A74"/>
      <c r="B74"/>
      <c r="C74"/>
      <c r="D74"/>
      <c r="E74"/>
      <c r="F74"/>
      <c r="G74"/>
    </row>
    <row r="75" spans="1:8" ht="11.4" customHeight="1" x14ac:dyDescent="0.25">
      <c r="A75"/>
      <c r="B75"/>
      <c r="C75"/>
      <c r="D75"/>
      <c r="E75"/>
      <c r="F75"/>
      <c r="G75"/>
    </row>
    <row r="76" spans="1:8" ht="11.4" customHeight="1" x14ac:dyDescent="0.25">
      <c r="A76"/>
      <c r="B76"/>
      <c r="C76"/>
      <c r="D76"/>
      <c r="E76"/>
      <c r="F76"/>
      <c r="G76"/>
    </row>
    <row r="77" spans="1:8" ht="11.4" customHeight="1" x14ac:dyDescent="0.25">
      <c r="A77"/>
      <c r="B77"/>
      <c r="C77"/>
      <c r="D77"/>
      <c r="E77"/>
      <c r="F77"/>
      <c r="G77"/>
    </row>
    <row r="78" spans="1:8" ht="11.4" customHeight="1" x14ac:dyDescent="0.25">
      <c r="A78"/>
      <c r="B78"/>
      <c r="C78"/>
      <c r="D78"/>
      <c r="E78"/>
      <c r="F78"/>
      <c r="G78"/>
    </row>
    <row r="79" spans="1:8" ht="11.4" customHeight="1" x14ac:dyDescent="0.25">
      <c r="A79"/>
      <c r="B79"/>
      <c r="C79"/>
      <c r="D79"/>
      <c r="E79"/>
      <c r="F79"/>
      <c r="G79"/>
    </row>
    <row r="80" spans="1:8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 s="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1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11:C11"/>
    <mergeCell ref="B12:C12"/>
    <mergeCell ref="B13:C13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9:C9"/>
    <mergeCell ref="B10:C10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700-000000000000}"/>
    <hyperlink ref="I4" location="'GR 23'!A1" display="GRÁFICO" xr:uid="{00000000-0004-0000-17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212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213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261</v>
      </c>
      <c r="E7" s="6" t="s">
        <v>261</v>
      </c>
      <c r="F7" s="213" t="s">
        <v>186</v>
      </c>
      <c r="G7" s="213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14"/>
    </row>
    <row r="9" spans="1:9" ht="24.9" customHeight="1" x14ac:dyDescent="0.25">
      <c r="A9"/>
      <c r="B9" s="218" t="s">
        <v>11</v>
      </c>
      <c r="C9" s="220"/>
      <c r="D9" s="69">
        <v>7691.3355865896547</v>
      </c>
      <c r="E9" s="69">
        <v>7335.2687453287053</v>
      </c>
      <c r="F9" s="69">
        <v>65372.491848106867</v>
      </c>
      <c r="G9" s="69">
        <v>65372.491848106867</v>
      </c>
    </row>
    <row r="10" spans="1:9" ht="20.100000000000001" customHeight="1" x14ac:dyDescent="0.25">
      <c r="A10"/>
      <c r="B10" s="251" t="s">
        <v>12</v>
      </c>
      <c r="C10" s="252"/>
      <c r="D10" s="70">
        <v>6482.0087556524195</v>
      </c>
      <c r="E10" s="70">
        <v>6125.9419143914702</v>
      </c>
      <c r="F10" s="70">
        <v>52697.87826896835</v>
      </c>
      <c r="G10" s="70">
        <v>52697.87826896835</v>
      </c>
    </row>
    <row r="11" spans="1:9" ht="20.100000000000001" customHeight="1" x14ac:dyDescent="0.25">
      <c r="A11"/>
      <c r="B11" s="251" t="s">
        <v>13</v>
      </c>
      <c r="C11" s="252"/>
      <c r="D11" s="70">
        <v>505.44589072366921</v>
      </c>
      <c r="E11" s="70">
        <v>505.44589072366921</v>
      </c>
      <c r="F11" s="70">
        <v>5686.3862141199515</v>
      </c>
      <c r="G11" s="70">
        <v>5686.3862141199515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>
        <v>703.88094021356699</v>
      </c>
      <c r="E13" s="70">
        <v>703.88094021356699</v>
      </c>
      <c r="F13" s="70">
        <v>6988.227365018588</v>
      </c>
      <c r="G13" s="70">
        <v>6988.227365018588</v>
      </c>
    </row>
    <row r="14" spans="1:9" ht="12" customHeight="1" x14ac:dyDescent="0.25">
      <c r="A14"/>
      <c r="B14" s="21"/>
      <c r="C14" s="22"/>
      <c r="D14" s="24"/>
      <c r="E14" s="24"/>
      <c r="F14" s="24"/>
      <c r="G14" s="23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/>
      <c r="E16" s="70"/>
      <c r="F16" s="70"/>
      <c r="G16" s="70"/>
    </row>
    <row r="17" spans="1:8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8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8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8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8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8" ht="20.100000000000001" customHeight="1" x14ac:dyDescent="0.25">
      <c r="A22"/>
      <c r="B22" s="229" t="s">
        <v>19</v>
      </c>
      <c r="C22" s="15" t="s">
        <v>40</v>
      </c>
      <c r="D22" s="70"/>
      <c r="E22" s="70"/>
      <c r="F22" s="70"/>
      <c r="G22" s="70"/>
    </row>
    <row r="23" spans="1:8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8" ht="20.100000000000001" customHeight="1" x14ac:dyDescent="0.25">
      <c r="A24"/>
      <c r="B24" s="229" t="s">
        <v>20</v>
      </c>
      <c r="C24" s="15" t="s">
        <v>40</v>
      </c>
      <c r="D24" s="70"/>
      <c r="E24" s="70"/>
      <c r="F24" s="70"/>
      <c r="G24" s="70"/>
    </row>
    <row r="25" spans="1:8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8" ht="20.100000000000001" customHeight="1" x14ac:dyDescent="0.25">
      <c r="A26"/>
      <c r="B26" s="229" t="s">
        <v>21</v>
      </c>
      <c r="C26" s="15" t="s">
        <v>40</v>
      </c>
      <c r="D26" s="70"/>
      <c r="E26" s="70"/>
      <c r="F26" s="70"/>
      <c r="G26" s="70"/>
    </row>
    <row r="27" spans="1:8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</row>
    <row r="28" spans="1:8" ht="20.100000000000001" customHeight="1" x14ac:dyDescent="0.25">
      <c r="A28"/>
      <c r="B28" s="229" t="s">
        <v>22</v>
      </c>
      <c r="C28" s="15" t="s">
        <v>40</v>
      </c>
      <c r="D28" s="70"/>
      <c r="E28" s="70"/>
      <c r="F28" s="70"/>
      <c r="G28" s="70"/>
    </row>
    <row r="29" spans="1:8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8" ht="20.100000000000001" customHeight="1" x14ac:dyDescent="0.25">
      <c r="A30"/>
      <c r="B30" s="229" t="s">
        <v>23</v>
      </c>
      <c r="C30" s="15" t="s">
        <v>40</v>
      </c>
      <c r="D30" s="70"/>
      <c r="E30" s="70"/>
      <c r="F30" s="70"/>
      <c r="G30" s="70"/>
    </row>
    <row r="31" spans="1:8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8" ht="20.100000000000001" customHeight="1" x14ac:dyDescent="0.25">
      <c r="A32"/>
      <c r="B32" s="229" t="s">
        <v>24</v>
      </c>
      <c r="C32" s="15" t="s">
        <v>40</v>
      </c>
      <c r="D32" s="70">
        <v>3644.6606493689801</v>
      </c>
      <c r="E32" s="70">
        <v>3644.6606493689801</v>
      </c>
      <c r="F32" s="70">
        <v>36706.904603362644</v>
      </c>
      <c r="G32" s="70">
        <v>36706.904603362644</v>
      </c>
    </row>
    <row r="33" spans="1:9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9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9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9" ht="20.100000000000001" customHeight="1" x14ac:dyDescent="0.25">
      <c r="A36"/>
      <c r="B36" s="229" t="s">
        <v>26</v>
      </c>
      <c r="C36" s="15" t="s">
        <v>40</v>
      </c>
      <c r="D36" s="70">
        <v>2837.3481062834398</v>
      </c>
      <c r="E36" s="70">
        <v>2481.2812650224896</v>
      </c>
      <c r="F36" s="70">
        <v>15990.973665605696</v>
      </c>
      <c r="G36" s="70">
        <v>15990.973665605696</v>
      </c>
    </row>
    <row r="37" spans="1:9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9" s="2" customFormat="1" ht="12" customHeight="1" x14ac:dyDescent="0.25">
      <c r="A38"/>
      <c r="B38" s="21"/>
      <c r="C38" s="22"/>
      <c r="D38" s="24"/>
      <c r="E38" s="24"/>
      <c r="F38" s="24"/>
      <c r="G38" s="23"/>
      <c r="H38" s="1"/>
      <c r="I38" s="1"/>
    </row>
    <row r="39" spans="1:9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9" ht="20.100000000000001" customHeight="1" x14ac:dyDescent="0.25">
      <c r="A40"/>
      <c r="B40" s="229" t="s">
        <v>27</v>
      </c>
      <c r="C40" s="15" t="s">
        <v>40</v>
      </c>
      <c r="D40" s="70"/>
      <c r="E40" s="70"/>
      <c r="F40" s="70"/>
      <c r="G40" s="70"/>
    </row>
    <row r="41" spans="1:9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9" ht="20.100000000000001" customHeight="1" x14ac:dyDescent="0.25">
      <c r="A42"/>
      <c r="B42" s="229" t="s">
        <v>28</v>
      </c>
      <c r="C42" s="15" t="s">
        <v>40</v>
      </c>
      <c r="D42" s="70">
        <v>490.44589072366927</v>
      </c>
      <c r="E42" s="70">
        <v>490.44589072366927</v>
      </c>
      <c r="F42" s="70">
        <v>5550.0225777599517</v>
      </c>
      <c r="G42" s="70">
        <v>5550.0225777599517</v>
      </c>
    </row>
    <row r="43" spans="1:9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9" ht="20.100000000000001" customHeight="1" x14ac:dyDescent="0.25">
      <c r="A44"/>
      <c r="B44" s="229" t="s">
        <v>29</v>
      </c>
      <c r="C44" s="15" t="s">
        <v>40</v>
      </c>
      <c r="D44" s="70"/>
      <c r="E44" s="70"/>
      <c r="F44" s="70"/>
      <c r="G44" s="70"/>
    </row>
    <row r="45" spans="1:9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9" ht="20.100000000000001" customHeight="1" x14ac:dyDescent="0.25">
      <c r="A46"/>
      <c r="B46" s="229" t="s">
        <v>30</v>
      </c>
      <c r="C46" s="15" t="s">
        <v>40</v>
      </c>
      <c r="D46" s="70">
        <v>15</v>
      </c>
      <c r="E46" s="70">
        <v>15</v>
      </c>
      <c r="F46" s="70">
        <v>136.36363635999999</v>
      </c>
      <c r="G46" s="70">
        <v>136.36363635999999</v>
      </c>
    </row>
    <row r="47" spans="1:9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9" ht="20.100000000000001" customHeight="1" x14ac:dyDescent="0.25">
      <c r="A48"/>
      <c r="B48" s="229" t="s">
        <v>31</v>
      </c>
      <c r="C48" s="15" t="s">
        <v>40</v>
      </c>
      <c r="D48" s="70"/>
      <c r="E48" s="70"/>
      <c r="F48" s="70"/>
      <c r="G48" s="70"/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1"/>
      <c r="C52" s="22"/>
      <c r="D52" s="24"/>
      <c r="E52" s="24"/>
      <c r="F52" s="24"/>
      <c r="G52" s="23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/>
      <c r="E54" s="70"/>
      <c r="F54" s="70"/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/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/>
      <c r="E58" s="70"/>
      <c r="F58" s="70"/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/>
      <c r="E60" s="70"/>
      <c r="F60" s="70"/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/>
      <c r="E62" s="70"/>
      <c r="F62" s="70"/>
      <c r="G62" s="70"/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8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</row>
    <row r="66" spans="1:8" s="2" customFormat="1" ht="20.100000000000001" customHeight="1" x14ac:dyDescent="0.25">
      <c r="A66"/>
      <c r="B66" s="253" t="s">
        <v>15</v>
      </c>
      <c r="C66" s="15" t="s">
        <v>40</v>
      </c>
      <c r="D66" s="70">
        <v>703.88094021356699</v>
      </c>
      <c r="E66" s="70">
        <v>703.88094021356699</v>
      </c>
      <c r="F66" s="70">
        <v>6988.227365018588</v>
      </c>
      <c r="G66" s="70">
        <v>6988.227365018588</v>
      </c>
      <c r="H66" s="1"/>
    </row>
    <row r="67" spans="1:8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8" ht="11.4" customHeight="1" x14ac:dyDescent="0.25">
      <c r="A68"/>
      <c r="B68"/>
      <c r="C68"/>
      <c r="E68"/>
      <c r="F68"/>
      <c r="G68"/>
    </row>
    <row r="69" spans="1:8" ht="11.4" customHeight="1" x14ac:dyDescent="0.25">
      <c r="A69"/>
      <c r="B69" s="9" t="s">
        <v>43</v>
      </c>
      <c r="C69" s="9"/>
      <c r="E69" s="9"/>
      <c r="F69" s="9"/>
      <c r="G69"/>
    </row>
    <row r="70" spans="1:8" ht="11.4" customHeight="1" x14ac:dyDescent="0.25">
      <c r="A70"/>
      <c r="B70" s="10"/>
      <c r="C70" s="9"/>
      <c r="E70" s="9"/>
      <c r="F70" s="9"/>
      <c r="G70"/>
    </row>
    <row r="71" spans="1:8" ht="11.4" customHeight="1" x14ac:dyDescent="0.25">
      <c r="A71"/>
      <c r="B71"/>
      <c r="C71"/>
      <c r="E71"/>
      <c r="F71"/>
      <c r="G71"/>
    </row>
    <row r="72" spans="1:8" ht="11.4" customHeight="1" x14ac:dyDescent="0.25">
      <c r="A72"/>
      <c r="B72"/>
      <c r="C72"/>
      <c r="E72"/>
      <c r="F72"/>
      <c r="G72"/>
    </row>
    <row r="73" spans="1:8" ht="11.4" customHeight="1" x14ac:dyDescent="0.25">
      <c r="A73"/>
      <c r="B73"/>
      <c r="C73"/>
      <c r="D73"/>
      <c r="E73"/>
      <c r="F73"/>
      <c r="G73"/>
    </row>
    <row r="74" spans="1:8" ht="11.4" customHeight="1" x14ac:dyDescent="0.25">
      <c r="A74"/>
      <c r="B74"/>
      <c r="C74"/>
      <c r="D74"/>
      <c r="E74"/>
      <c r="F74"/>
      <c r="G74"/>
    </row>
    <row r="75" spans="1:8" ht="11.4" customHeight="1" x14ac:dyDescent="0.25">
      <c r="A75"/>
      <c r="B75"/>
      <c r="C75"/>
      <c r="D75"/>
      <c r="E75"/>
      <c r="F75"/>
      <c r="G75"/>
    </row>
    <row r="76" spans="1:8" ht="11.4" customHeight="1" x14ac:dyDescent="0.25">
      <c r="A76"/>
      <c r="B76"/>
      <c r="C76"/>
      <c r="D76"/>
      <c r="E76"/>
      <c r="F76"/>
      <c r="G76"/>
    </row>
    <row r="77" spans="1:8" ht="11.4" customHeight="1" x14ac:dyDescent="0.25">
      <c r="A77"/>
      <c r="B77"/>
      <c r="C77"/>
      <c r="D77"/>
      <c r="E77"/>
      <c r="F77"/>
      <c r="G77"/>
    </row>
    <row r="78" spans="1:8" ht="11.4" customHeight="1" x14ac:dyDescent="0.25">
      <c r="A78"/>
      <c r="B78"/>
      <c r="C78"/>
      <c r="D78"/>
      <c r="E78"/>
      <c r="F78"/>
      <c r="G78"/>
    </row>
    <row r="79" spans="1:8" ht="11.4" customHeight="1" x14ac:dyDescent="0.25">
      <c r="A79"/>
      <c r="B79"/>
      <c r="C79"/>
      <c r="D79"/>
      <c r="E79"/>
      <c r="F79"/>
      <c r="G79"/>
    </row>
    <row r="80" spans="1:8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38">
    <mergeCell ref="B15:G15"/>
    <mergeCell ref="B39:G39"/>
    <mergeCell ref="B58:B59"/>
    <mergeCell ref="B60:B61"/>
    <mergeCell ref="B62:B63"/>
    <mergeCell ref="B36:B37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64:B65"/>
    <mergeCell ref="B66:B67"/>
    <mergeCell ref="B56:B57"/>
    <mergeCell ref="B40:B41"/>
    <mergeCell ref="B42:B43"/>
    <mergeCell ref="B44:B45"/>
    <mergeCell ref="B46:B47"/>
    <mergeCell ref="B48:B49"/>
    <mergeCell ref="B50:B51"/>
    <mergeCell ref="B53:G53"/>
    <mergeCell ref="B54:B55"/>
    <mergeCell ref="B9:C9"/>
    <mergeCell ref="B10:C10"/>
    <mergeCell ref="B11:C11"/>
    <mergeCell ref="B12:C12"/>
    <mergeCell ref="B13:C13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800-000000000000}"/>
    <hyperlink ref="I4" location="'GR 24'!A1" display="GRÁFICO" xr:uid="{00000000-0004-0000-18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214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215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  <c r="I6"/>
    </row>
    <row r="7" spans="1:9" ht="20.100000000000001" customHeight="1" x14ac:dyDescent="0.25">
      <c r="A7"/>
      <c r="B7" s="225" t="s">
        <v>3</v>
      </c>
      <c r="C7" s="226"/>
      <c r="D7" s="6" t="s">
        <v>261</v>
      </c>
      <c r="E7" s="6" t="s">
        <v>261</v>
      </c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9019.3511970001382</v>
      </c>
      <c r="E9" s="69">
        <v>4655.8642398114362</v>
      </c>
      <c r="F9" s="69">
        <v>165307.47071434671</v>
      </c>
      <c r="G9" s="69">
        <v>161550.40792121782</v>
      </c>
    </row>
    <row r="10" spans="1:9" ht="20.100000000000001" customHeight="1" x14ac:dyDescent="0.25">
      <c r="A10"/>
      <c r="B10" s="251" t="s">
        <v>12</v>
      </c>
      <c r="C10" s="252"/>
      <c r="D10" s="70">
        <v>2304.0317594651351</v>
      </c>
      <c r="E10" s="70">
        <v>1372.9901526957228</v>
      </c>
      <c r="F10" s="70">
        <v>54252.534072473565</v>
      </c>
      <c r="G10" s="70">
        <v>54028.560235072255</v>
      </c>
    </row>
    <row r="11" spans="1:9" ht="20.100000000000001" customHeight="1" x14ac:dyDescent="0.25">
      <c r="A11"/>
      <c r="B11" s="251" t="s">
        <v>13</v>
      </c>
      <c r="C11" s="252"/>
      <c r="D11" s="70">
        <v>6239.6951104366153</v>
      </c>
      <c r="E11" s="70">
        <v>3180.1340453864918</v>
      </c>
      <c r="F11" s="70">
        <v>110790.5046829686</v>
      </c>
      <c r="G11" s="70">
        <v>107403.19188053315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475.62432709838538</v>
      </c>
      <c r="E12" s="70">
        <v>102.74004172922206</v>
      </c>
      <c r="F12" s="70">
        <v>264.43195890462931</v>
      </c>
      <c r="G12" s="70">
        <v>118.65580561243242</v>
      </c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/>
      <c r="E16" s="70"/>
      <c r="F16" s="70"/>
      <c r="G16" s="70"/>
    </row>
    <row r="17" spans="1:10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0.29143182931696282</v>
      </c>
      <c r="E22" s="70">
        <v>0.29143182931696282</v>
      </c>
      <c r="F22" s="70">
        <v>1.1591038003670502</v>
      </c>
      <c r="G22" s="70"/>
    </row>
    <row r="23" spans="1:10" ht="20.100000000000001" customHeight="1" x14ac:dyDescent="0.25">
      <c r="A23"/>
      <c r="B23" s="230"/>
      <c r="C23" s="15" t="s">
        <v>41</v>
      </c>
      <c r="D23" s="70">
        <v>7.4305791293646202</v>
      </c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114.87445914389524</v>
      </c>
      <c r="E24" s="70">
        <v>91.455648936621429</v>
      </c>
      <c r="F24" s="70">
        <v>992.14021752901283</v>
      </c>
      <c r="G24" s="70">
        <v>990.21938270931889</v>
      </c>
    </row>
    <row r="25" spans="1:10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10" ht="20.100000000000001" customHeight="1" x14ac:dyDescent="0.25">
      <c r="A26"/>
      <c r="B26" s="229" t="s">
        <v>21</v>
      </c>
      <c r="C26" s="15" t="s">
        <v>40</v>
      </c>
      <c r="D26" s="70"/>
      <c r="E26" s="70"/>
      <c r="F26" s="70"/>
      <c r="G26" s="70"/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8.6248386100635006</v>
      </c>
      <c r="E28" s="70"/>
      <c r="F28" s="70"/>
      <c r="G28" s="70"/>
      <c r="J28" s="2"/>
    </row>
    <row r="29" spans="1:10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45.344086789832367</v>
      </c>
      <c r="E30" s="70">
        <v>43.105385131276776</v>
      </c>
      <c r="F30" s="70">
        <v>212.89512145452477</v>
      </c>
      <c r="G30" s="70">
        <v>182.4938820775524</v>
      </c>
    </row>
    <row r="31" spans="1:10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/>
      <c r="E32" s="70"/>
      <c r="F32" s="70"/>
      <c r="G32" s="70"/>
    </row>
    <row r="33" spans="1:10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2127.4663639626624</v>
      </c>
      <c r="E36" s="70">
        <v>1238.1376867985075</v>
      </c>
      <c r="F36" s="70">
        <v>53046.339629689661</v>
      </c>
      <c r="G36" s="70">
        <v>52855.846970285391</v>
      </c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0.436902269023968</v>
      </c>
      <c r="E40" s="70">
        <v>0.436902269023968</v>
      </c>
      <c r="F40" s="70">
        <v>3.1774709282918758</v>
      </c>
      <c r="G40" s="70"/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109.85520724761864</v>
      </c>
      <c r="E42" s="70">
        <v>19.78519908010291</v>
      </c>
      <c r="F42" s="70">
        <v>37.495170772067532</v>
      </c>
      <c r="G42" s="70">
        <v>31.391017105771571</v>
      </c>
    </row>
    <row r="43" spans="1:10" ht="20.100000000000001" customHeight="1" x14ac:dyDescent="0.25">
      <c r="A43"/>
      <c r="B43" s="230"/>
      <c r="C43" s="15" t="s">
        <v>41</v>
      </c>
      <c r="D43" s="70">
        <v>183.08566625842266</v>
      </c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5321.483994311955</v>
      </c>
      <c r="E44" s="70">
        <v>2945.5327366516181</v>
      </c>
      <c r="F44" s="70">
        <v>107258.02344746038</v>
      </c>
      <c r="G44" s="70">
        <v>103956.41273830691</v>
      </c>
    </row>
    <row r="45" spans="1:10" ht="20.100000000000001" customHeight="1" x14ac:dyDescent="0.25">
      <c r="A45"/>
      <c r="B45" s="230"/>
      <c r="C45" s="15" t="s">
        <v>41</v>
      </c>
      <c r="D45" s="70">
        <v>537.55304939010045</v>
      </c>
      <c r="E45" s="70">
        <v>175.96441819965685</v>
      </c>
      <c r="F45" s="70">
        <v>3059.8089404620728</v>
      </c>
      <c r="G45" s="70">
        <v>3010.7694146363674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36.823265504306406</v>
      </c>
      <c r="E46" s="70">
        <v>3.9599562046720957</v>
      </c>
      <c r="F46" s="70">
        <v>192.28260270785245</v>
      </c>
      <c r="G46" s="70">
        <v>187.85313883852842</v>
      </c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50.457025455186148</v>
      </c>
      <c r="E48" s="70">
        <v>34.454832981418647</v>
      </c>
      <c r="F48" s="70">
        <v>239.71705063795889</v>
      </c>
      <c r="G48" s="70">
        <v>216.76557164559372</v>
      </c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>
        <v>70.925704173914383</v>
      </c>
      <c r="E54" s="70">
        <v>3.3641418661421993</v>
      </c>
      <c r="F54" s="70">
        <v>6.1166221864661567</v>
      </c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>
        <v>12.224160147906002</v>
      </c>
      <c r="E56" s="70">
        <v>12.224160147906002</v>
      </c>
      <c r="F56" s="70">
        <v>100.0158556285903</v>
      </c>
      <c r="G56" s="70">
        <v>100.0158556285903</v>
      </c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/>
      <c r="E58" s="70"/>
      <c r="F58" s="70"/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/>
      <c r="E60" s="70"/>
      <c r="F60" s="70"/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316.55441635119178</v>
      </c>
      <c r="E62" s="70">
        <v>78.028310903642662</v>
      </c>
      <c r="F62" s="70">
        <v>121.34112211019887</v>
      </c>
      <c r="G62" s="70">
        <v>18.639949983842101</v>
      </c>
    </row>
    <row r="63" spans="1:7" ht="20.100000000000001" customHeight="1" x14ac:dyDescent="0.25">
      <c r="A63"/>
      <c r="B63" s="230"/>
      <c r="C63" s="15" t="s">
        <v>41</v>
      </c>
      <c r="D63" s="70">
        <v>74.218464015379993</v>
      </c>
      <c r="E63" s="70">
        <v>7.4218464015379997</v>
      </c>
      <c r="F63" s="70">
        <v>33.735665124179704</v>
      </c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>
        <v>1.7015824099932</v>
      </c>
      <c r="E64" s="70">
        <v>1.7015824099932</v>
      </c>
      <c r="F64" s="70">
        <v>3.2226938551942483</v>
      </c>
      <c r="G64" s="70"/>
    </row>
    <row r="65" spans="1:10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  <c r="J66" s="1"/>
    </row>
    <row r="67" spans="1:10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 s="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1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13:C13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9:C9"/>
    <mergeCell ref="B10:C10"/>
    <mergeCell ref="B11:C11"/>
    <mergeCell ref="B12:C12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900-000000000000}"/>
    <hyperlink ref="I4" location="'GR 25'!A1" display="GRÁFICO" xr:uid="{00000000-0004-0000-19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J96"/>
  <sheetViews>
    <sheetView showGridLines="0" zoomScaleNormal="100" zoomScalePageLayoutView="106" workbookViewId="0">
      <selection activeCell="J21" sqref="J21"/>
    </sheetView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216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570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261</v>
      </c>
      <c r="E7" s="6" t="s">
        <v>261</v>
      </c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48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127239.25776334066</v>
      </c>
      <c r="E9" s="69">
        <v>99462.742175209583</v>
      </c>
      <c r="F9" s="69">
        <v>763819.50077325373</v>
      </c>
      <c r="G9" s="69">
        <v>690372.65114981483</v>
      </c>
    </row>
    <row r="10" spans="1:9" ht="20.100000000000001" customHeight="1" x14ac:dyDescent="0.25">
      <c r="A10"/>
      <c r="B10" s="251" t="s">
        <v>12</v>
      </c>
      <c r="C10" s="252"/>
      <c r="D10" s="70">
        <v>28306.21981916203</v>
      </c>
      <c r="E10" s="70">
        <v>23914.495726408324</v>
      </c>
      <c r="F10" s="70">
        <v>184096.4550544646</v>
      </c>
      <c r="G10" s="70">
        <v>171254.169734581</v>
      </c>
    </row>
    <row r="11" spans="1:9" ht="20.100000000000001" customHeight="1" x14ac:dyDescent="0.25">
      <c r="A11"/>
      <c r="B11" s="251" t="s">
        <v>13</v>
      </c>
      <c r="C11" s="252"/>
      <c r="D11" s="70">
        <v>82221.336115291706</v>
      </c>
      <c r="E11" s="70">
        <v>62130.677595809066</v>
      </c>
      <c r="F11" s="70">
        <v>472421.47888004791</v>
      </c>
      <c r="G11" s="70">
        <v>429194.04564090515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16697.993423885127</v>
      </c>
      <c r="E12" s="70">
        <v>13405.424967425739</v>
      </c>
      <c r="F12" s="70">
        <v>107195.80346350021</v>
      </c>
      <c r="G12" s="70">
        <v>89827.479198609595</v>
      </c>
      <c r="H12" s="1"/>
    </row>
    <row r="13" spans="1:9" ht="20.100000000000001" customHeight="1" x14ac:dyDescent="0.25">
      <c r="A13"/>
      <c r="B13" s="251" t="s">
        <v>15</v>
      </c>
      <c r="C13" s="252"/>
      <c r="D13" s="70">
        <v>13.708405001597713</v>
      </c>
      <c r="E13" s="70">
        <v>12.143885566307812</v>
      </c>
      <c r="F13" s="70">
        <v>105.76337524217344</v>
      </c>
      <c r="G13" s="70">
        <v>96.956575719340293</v>
      </c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/>
      <c r="E16" s="70"/>
      <c r="F16" s="70"/>
      <c r="G16" s="70"/>
    </row>
    <row r="17" spans="1:8" ht="20.100000000000001" customHeight="1" x14ac:dyDescent="0.25">
      <c r="A17"/>
      <c r="B17" s="230"/>
      <c r="C17" s="15" t="s">
        <v>41</v>
      </c>
      <c r="D17" s="70">
        <v>202.26041717250109</v>
      </c>
      <c r="E17" s="70">
        <v>80.904166869000434</v>
      </c>
      <c r="F17" s="70">
        <v>55.16193180903818</v>
      </c>
      <c r="G17" s="70">
        <v>55.16193180903818</v>
      </c>
    </row>
    <row r="18" spans="1:8" ht="20.100000000000001" customHeight="1" x14ac:dyDescent="0.25">
      <c r="A18"/>
      <c r="B18" s="229" t="s">
        <v>17</v>
      </c>
      <c r="C18" s="15" t="s">
        <v>42</v>
      </c>
      <c r="D18" s="70">
        <v>560.49170177051849</v>
      </c>
      <c r="E18" s="70">
        <v>369.03709095748439</v>
      </c>
      <c r="F18" s="70">
        <v>3084.181056570389</v>
      </c>
      <c r="G18" s="70">
        <v>2681.2834924585895</v>
      </c>
    </row>
    <row r="19" spans="1:8" ht="20.100000000000001" customHeight="1" x14ac:dyDescent="0.25">
      <c r="A19"/>
      <c r="B19" s="230"/>
      <c r="C19" s="15" t="s">
        <v>41</v>
      </c>
      <c r="D19" s="70">
        <v>416.71204366811122</v>
      </c>
      <c r="E19" s="70">
        <v>332.54174083887426</v>
      </c>
      <c r="F19" s="70">
        <v>1534.4025975091831</v>
      </c>
      <c r="G19" s="70">
        <v>1309.5648687120827</v>
      </c>
      <c r="H19" s="2"/>
    </row>
    <row r="20" spans="1:8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8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8" ht="20.100000000000001" customHeight="1" x14ac:dyDescent="0.25">
      <c r="A22"/>
      <c r="B22" s="229" t="s">
        <v>19</v>
      </c>
      <c r="C22" s="15" t="s">
        <v>40</v>
      </c>
      <c r="D22" s="70">
        <v>519.68656255670749</v>
      </c>
      <c r="E22" s="70">
        <v>491.58805267892086</v>
      </c>
      <c r="F22" s="70">
        <v>7308.9306422021673</v>
      </c>
      <c r="G22" s="70">
        <v>6946.2208095680235</v>
      </c>
    </row>
    <row r="23" spans="1:8" ht="20.100000000000001" customHeight="1" x14ac:dyDescent="0.25">
      <c r="A23"/>
      <c r="B23" s="230"/>
      <c r="C23" s="15" t="s">
        <v>41</v>
      </c>
      <c r="D23" s="70">
        <v>204.85660606782628</v>
      </c>
      <c r="E23" s="70">
        <v>204.85660606782628</v>
      </c>
      <c r="F23" s="70">
        <v>652.66831766247265</v>
      </c>
      <c r="G23" s="70">
        <v>286.06911928845665</v>
      </c>
    </row>
    <row r="24" spans="1:8" ht="20.100000000000001" customHeight="1" x14ac:dyDescent="0.25">
      <c r="A24"/>
      <c r="B24" s="229" t="s">
        <v>20</v>
      </c>
      <c r="C24" s="15" t="s">
        <v>40</v>
      </c>
      <c r="D24" s="70">
        <v>3893.6007203780623</v>
      </c>
      <c r="E24" s="70">
        <v>3637.7208602627597</v>
      </c>
      <c r="F24" s="70">
        <v>38893.893526305481</v>
      </c>
      <c r="G24" s="70">
        <v>37917.288141104334</v>
      </c>
    </row>
    <row r="25" spans="1:8" ht="20.100000000000001" customHeight="1" x14ac:dyDescent="0.25">
      <c r="A25"/>
      <c r="B25" s="230"/>
      <c r="C25" s="15" t="s">
        <v>41</v>
      </c>
      <c r="D25" s="70">
        <v>1698.2277743188683</v>
      </c>
      <c r="E25" s="70">
        <v>1649.4557405484459</v>
      </c>
      <c r="F25" s="70">
        <v>11015.90228249647</v>
      </c>
      <c r="G25" s="70">
        <v>10978.178102501726</v>
      </c>
    </row>
    <row r="26" spans="1:8" ht="20.100000000000001" customHeight="1" x14ac:dyDescent="0.25">
      <c r="A26"/>
      <c r="B26" s="229" t="s">
        <v>21</v>
      </c>
      <c r="C26" s="15" t="s">
        <v>40</v>
      </c>
      <c r="D26" s="70">
        <v>3.06</v>
      </c>
      <c r="E26" s="70">
        <v>3</v>
      </c>
      <c r="F26" s="70">
        <v>34.204545449999998</v>
      </c>
      <c r="G26" s="70">
        <v>33.409090910000003</v>
      </c>
    </row>
    <row r="27" spans="1:8" ht="20.100000000000001" customHeight="1" x14ac:dyDescent="0.25">
      <c r="A27"/>
      <c r="B27" s="230"/>
      <c r="C27" s="15" t="s">
        <v>41</v>
      </c>
      <c r="D27" s="70">
        <v>27.393797048855625</v>
      </c>
      <c r="E27" s="70">
        <v>27.393797048855625</v>
      </c>
      <c r="F27" s="70">
        <v>98.976279107605066</v>
      </c>
      <c r="G27" s="70">
        <v>93.477596901479046</v>
      </c>
    </row>
    <row r="28" spans="1:8" ht="20.100000000000001" customHeight="1" x14ac:dyDescent="0.25">
      <c r="A28"/>
      <c r="B28" s="229" t="s">
        <v>22</v>
      </c>
      <c r="C28" s="15" t="s">
        <v>40</v>
      </c>
      <c r="D28" s="70">
        <v>1484.6750464795346</v>
      </c>
      <c r="E28" s="70">
        <v>1073.778602491765</v>
      </c>
      <c r="F28" s="70">
        <v>9918.1654595961609</v>
      </c>
      <c r="G28" s="70">
        <v>6458.6478378201946</v>
      </c>
    </row>
    <row r="29" spans="1:8" ht="20.100000000000001" customHeight="1" x14ac:dyDescent="0.25">
      <c r="A29"/>
      <c r="B29" s="230"/>
      <c r="C29" s="15" t="s">
        <v>41</v>
      </c>
      <c r="D29" s="70">
        <v>79.377267687264521</v>
      </c>
      <c r="E29" s="70">
        <v>79.377267687264521</v>
      </c>
      <c r="F29" s="70">
        <v>288.71749854375582</v>
      </c>
      <c r="G29" s="70">
        <v>141.52863191106118</v>
      </c>
    </row>
    <row r="30" spans="1:8" ht="20.100000000000001" customHeight="1" x14ac:dyDescent="0.25">
      <c r="A30"/>
      <c r="B30" s="229" t="s">
        <v>23</v>
      </c>
      <c r="C30" s="15" t="s">
        <v>40</v>
      </c>
      <c r="D30" s="70">
        <v>53.732791458154153</v>
      </c>
      <c r="E30" s="70">
        <v>41.234463065613994</v>
      </c>
      <c r="F30" s="70">
        <v>215.30093002742166</v>
      </c>
      <c r="G30" s="70">
        <v>28.981539027294264</v>
      </c>
    </row>
    <row r="31" spans="1:8" ht="20.100000000000001" customHeight="1" x14ac:dyDescent="0.25">
      <c r="A31"/>
      <c r="B31" s="230"/>
      <c r="C31" s="15" t="s">
        <v>41</v>
      </c>
      <c r="D31" s="70">
        <v>17.938319784579999</v>
      </c>
      <c r="E31" s="70">
        <v>10.762991870747999</v>
      </c>
      <c r="F31" s="70">
        <v>24.461345095560656</v>
      </c>
      <c r="G31" s="70"/>
    </row>
    <row r="32" spans="1:8" ht="20.100000000000001" customHeight="1" x14ac:dyDescent="0.25">
      <c r="A32"/>
      <c r="B32" s="229" t="s">
        <v>24</v>
      </c>
      <c r="C32" s="15" t="s">
        <v>40</v>
      </c>
      <c r="D32" s="70">
        <v>214.32461315574722</v>
      </c>
      <c r="E32" s="70">
        <v>130.76192198334147</v>
      </c>
      <c r="F32" s="70">
        <v>688.72894059545308</v>
      </c>
      <c r="G32" s="70">
        <v>61.519318863145855</v>
      </c>
    </row>
    <row r="33" spans="1:10" ht="20.100000000000001" customHeight="1" x14ac:dyDescent="0.25">
      <c r="A33"/>
      <c r="B33" s="230"/>
      <c r="C33" s="15" t="s">
        <v>41</v>
      </c>
      <c r="D33" s="70">
        <v>139.85135959358053</v>
      </c>
      <c r="E33" s="70">
        <v>131.00146868011851</v>
      </c>
      <c r="F33" s="70">
        <v>322.15908609561694</v>
      </c>
      <c r="G33" s="70">
        <v>124.37691546934514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19.3375532893896</v>
      </c>
      <c r="E34" s="70">
        <v>19.3375532893896</v>
      </c>
      <c r="F34" s="70">
        <v>158.21634520487825</v>
      </c>
      <c r="G34" s="70">
        <v>158.21634520487825</v>
      </c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13264.559827089146</v>
      </c>
      <c r="E36" s="70">
        <v>10838.254263987988</v>
      </c>
      <c r="F36" s="70">
        <v>78554.494791751378</v>
      </c>
      <c r="G36" s="70">
        <v>74453.934232407017</v>
      </c>
    </row>
    <row r="37" spans="1:10" ht="20.100000000000001" customHeight="1" x14ac:dyDescent="0.25">
      <c r="A37"/>
      <c r="B37" s="230"/>
      <c r="C37" s="15" t="s">
        <v>41</v>
      </c>
      <c r="D37" s="70">
        <v>5506.1334176431938</v>
      </c>
      <c r="E37" s="70">
        <v>4793.4891380799336</v>
      </c>
      <c r="F37" s="70">
        <v>31247.889478441666</v>
      </c>
      <c r="G37" s="70">
        <v>29526.311760624427</v>
      </c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206.50701097889061</v>
      </c>
      <c r="E40" s="70">
        <v>200.73634775823297</v>
      </c>
      <c r="F40" s="70">
        <v>803.66175441102382</v>
      </c>
      <c r="G40" s="70">
        <v>537.93213546035065</v>
      </c>
    </row>
    <row r="41" spans="1:10" ht="20.100000000000001" customHeight="1" x14ac:dyDescent="0.25">
      <c r="A41"/>
      <c r="B41" s="230"/>
      <c r="C41" s="15" t="s">
        <v>41</v>
      </c>
      <c r="D41" s="70">
        <v>95.620496917011593</v>
      </c>
      <c r="E41" s="70">
        <v>12.326978203720561</v>
      </c>
      <c r="F41" s="70">
        <v>54.475282777224152</v>
      </c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3735.5921203959942</v>
      </c>
      <c r="E42" s="70">
        <v>2917.4440604609704</v>
      </c>
      <c r="F42" s="70">
        <v>18899.890787578206</v>
      </c>
      <c r="G42" s="70">
        <v>12533.939497255556</v>
      </c>
    </row>
    <row r="43" spans="1:10" ht="20.100000000000001" customHeight="1" x14ac:dyDescent="0.25">
      <c r="A43"/>
      <c r="B43" s="230"/>
      <c r="C43" s="15" t="s">
        <v>41</v>
      </c>
      <c r="D43" s="70">
        <v>7685.5797555353829</v>
      </c>
      <c r="E43" s="70">
        <v>5445.8931049927432</v>
      </c>
      <c r="F43" s="70">
        <v>22162.938472711434</v>
      </c>
      <c r="G43" s="70">
        <v>12518.653372719667</v>
      </c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6760.5807005144816</v>
      </c>
      <c r="E44" s="70">
        <v>4598.6951798790269</v>
      </c>
      <c r="F44" s="70">
        <v>51679.302767133573</v>
      </c>
      <c r="G44" s="70">
        <v>48732.09673890144</v>
      </c>
    </row>
    <row r="45" spans="1:10" ht="20.100000000000001" customHeight="1" x14ac:dyDescent="0.25">
      <c r="A45"/>
      <c r="B45" s="230"/>
      <c r="C45" s="15" t="s">
        <v>41</v>
      </c>
      <c r="D45" s="70">
        <v>2974.411318911752</v>
      </c>
      <c r="E45" s="70">
        <v>2165.9863499501243</v>
      </c>
      <c r="F45" s="70">
        <v>15256.475636053199</v>
      </c>
      <c r="G45" s="70">
        <v>14237.412673547899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5846.2121515163999</v>
      </c>
      <c r="E46" s="70">
        <v>3796.2875401701513</v>
      </c>
      <c r="F46" s="70">
        <v>29861.711337083238</v>
      </c>
      <c r="G46" s="70">
        <v>27991.228176029388</v>
      </c>
    </row>
    <row r="47" spans="1:10" ht="20.100000000000001" customHeight="1" x14ac:dyDescent="0.25">
      <c r="A47"/>
      <c r="B47" s="230"/>
      <c r="C47" s="15" t="s">
        <v>41</v>
      </c>
      <c r="D47" s="70">
        <v>5469.6150734830808</v>
      </c>
      <c r="E47" s="70">
        <v>3586.35827927422</v>
      </c>
      <c r="F47" s="70">
        <v>25568.626021141634</v>
      </c>
      <c r="G47" s="70">
        <v>24546.262212000398</v>
      </c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33965.323851273723</v>
      </c>
      <c r="E48" s="70">
        <v>28369.366135398217</v>
      </c>
      <c r="F48" s="70">
        <v>243869.86122286457</v>
      </c>
      <c r="G48" s="70">
        <v>227880.15411155016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14948.80188112993</v>
      </c>
      <c r="E49" s="70">
        <v>10895.407812382537</v>
      </c>
      <c r="F49" s="70">
        <v>63273.031654132777</v>
      </c>
      <c r="G49" s="70">
        <v>59326.335884739929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131.29219008528383</v>
      </c>
      <c r="E50" s="70">
        <v>83.14629753006561</v>
      </c>
      <c r="F50" s="70">
        <v>556.8320991817202</v>
      </c>
      <c r="G50" s="70">
        <v>456.36464362597343</v>
      </c>
    </row>
    <row r="51" spans="1:7" ht="20.100000000000001" customHeight="1" x14ac:dyDescent="0.25">
      <c r="A51"/>
      <c r="B51" s="230"/>
      <c r="C51" s="15" t="s">
        <v>41</v>
      </c>
      <c r="D51" s="70">
        <v>401.79956454986649</v>
      </c>
      <c r="E51" s="70">
        <v>59.029509809146489</v>
      </c>
      <c r="F51" s="70">
        <v>434.67184497972579</v>
      </c>
      <c r="G51" s="70">
        <v>433.66619507529413</v>
      </c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>
        <v>3276.0548287525621</v>
      </c>
      <c r="E54" s="70">
        <v>2925.5514132096432</v>
      </c>
      <c r="F54" s="70">
        <v>21864.777385592712</v>
      </c>
      <c r="G54" s="70">
        <v>18206.876634574091</v>
      </c>
    </row>
    <row r="55" spans="1:7" ht="20.100000000000001" customHeight="1" x14ac:dyDescent="0.25">
      <c r="A55"/>
      <c r="B55" s="230"/>
      <c r="C55" s="15" t="s">
        <v>41</v>
      </c>
      <c r="D55" s="70">
        <v>383.20387339997023</v>
      </c>
      <c r="E55" s="70">
        <v>176.86971412334333</v>
      </c>
      <c r="F55" s="70">
        <v>819.33152425551202</v>
      </c>
      <c r="G55" s="70">
        <v>277.81693268116697</v>
      </c>
    </row>
    <row r="56" spans="1:7" ht="20.100000000000001" customHeight="1" x14ac:dyDescent="0.25">
      <c r="A56"/>
      <c r="B56" s="229" t="s">
        <v>34</v>
      </c>
      <c r="C56" s="15" t="s">
        <v>40</v>
      </c>
      <c r="D56" s="70">
        <v>819.69056721265349</v>
      </c>
      <c r="E56" s="70">
        <v>527.05024486900686</v>
      </c>
      <c r="F56" s="70">
        <v>2683.746334161006</v>
      </c>
      <c r="G56" s="70">
        <v>2300.7304298349923</v>
      </c>
    </row>
    <row r="57" spans="1:7" ht="20.100000000000001" customHeight="1" x14ac:dyDescent="0.25">
      <c r="A57"/>
      <c r="B57" s="230"/>
      <c r="C57" s="15" t="s">
        <v>41</v>
      </c>
      <c r="D57" s="70">
        <v>293.7336030874485</v>
      </c>
      <c r="E57" s="70">
        <v>203.09386718601149</v>
      </c>
      <c r="F57" s="70">
        <v>725.32032299938987</v>
      </c>
      <c r="G57" s="70">
        <v>663.57769936257932</v>
      </c>
    </row>
    <row r="58" spans="1:7" ht="20.100000000000001" customHeight="1" x14ac:dyDescent="0.25">
      <c r="A58"/>
      <c r="B58" s="229" t="s">
        <v>35</v>
      </c>
      <c r="C58" s="15" t="s">
        <v>40</v>
      </c>
      <c r="D58" s="70">
        <v>4708.7747870326521</v>
      </c>
      <c r="E58" s="70">
        <v>4264.9974258827797</v>
      </c>
      <c r="F58" s="70">
        <v>54602.308604397236</v>
      </c>
      <c r="G58" s="70">
        <v>52949.762419418403</v>
      </c>
    </row>
    <row r="59" spans="1:7" ht="20.100000000000001" customHeight="1" x14ac:dyDescent="0.25">
      <c r="A59"/>
      <c r="B59" s="230"/>
      <c r="C59" s="15" t="s">
        <v>41</v>
      </c>
      <c r="D59" s="70">
        <v>79.965525856379998</v>
      </c>
      <c r="E59" s="70">
        <v>79.965525856379998</v>
      </c>
      <c r="F59" s="70">
        <v>392.558036094925</v>
      </c>
      <c r="G59" s="70">
        <v>392.558036094925</v>
      </c>
    </row>
    <row r="60" spans="1:7" ht="20.100000000000001" customHeight="1" x14ac:dyDescent="0.25">
      <c r="A60"/>
      <c r="B60" s="229" t="s">
        <v>36</v>
      </c>
      <c r="C60" s="15" t="s">
        <v>40</v>
      </c>
      <c r="D60" s="70">
        <v>728.54951047888039</v>
      </c>
      <c r="E60" s="70">
        <v>346.51916848448036</v>
      </c>
      <c r="F60" s="70">
        <v>3199.2986482801357</v>
      </c>
      <c r="G60" s="70">
        <v>2042.7359149802703</v>
      </c>
    </row>
    <row r="61" spans="1:7" ht="20.100000000000001" customHeight="1" x14ac:dyDescent="0.25">
      <c r="A61"/>
      <c r="B61" s="230"/>
      <c r="C61" s="15" t="s">
        <v>41</v>
      </c>
      <c r="D61" s="70">
        <v>69.224711546764752</v>
      </c>
      <c r="E61" s="70">
        <v>59.846023216181493</v>
      </c>
      <c r="F61" s="70">
        <v>613.54257092847126</v>
      </c>
      <c r="G61" s="70">
        <v>35.587028488334262</v>
      </c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3121.9483198514017</v>
      </c>
      <c r="E62" s="70">
        <v>2396.3566728913315</v>
      </c>
      <c r="F62" s="70">
        <v>14189.65150236985</v>
      </c>
      <c r="G62" s="70">
        <v>7314.8914878150008</v>
      </c>
    </row>
    <row r="63" spans="1:7" ht="20.100000000000001" customHeight="1" x14ac:dyDescent="0.25">
      <c r="A63"/>
      <c r="B63" s="230"/>
      <c r="C63" s="15" t="s">
        <v>41</v>
      </c>
      <c r="D63" s="70">
        <v>852.93442797798616</v>
      </c>
      <c r="E63" s="70">
        <v>722.04769866029358</v>
      </c>
      <c r="F63" s="70">
        <v>2710.3814383992449</v>
      </c>
      <c r="G63" s="70">
        <v>1464.4059195958805</v>
      </c>
    </row>
    <row r="64" spans="1:7" ht="20.100000000000001" customHeight="1" x14ac:dyDescent="0.25">
      <c r="A64"/>
      <c r="B64" s="229" t="s">
        <v>38</v>
      </c>
      <c r="C64" s="15" t="s">
        <v>40</v>
      </c>
      <c r="D64" s="70">
        <v>1087.3199085668377</v>
      </c>
      <c r="E64" s="70">
        <v>640.55526499519976</v>
      </c>
      <c r="F64" s="70">
        <v>2234.6679042562828</v>
      </c>
      <c r="G64" s="70">
        <v>1379.6975319015244</v>
      </c>
    </row>
    <row r="65" spans="1:8" s="2" customFormat="1" ht="20.100000000000001" customHeight="1" x14ac:dyDescent="0.25">
      <c r="A65"/>
      <c r="B65" s="230"/>
      <c r="C65" s="15" t="s">
        <v>41</v>
      </c>
      <c r="D65" s="70">
        <v>1276.5933601215922</v>
      </c>
      <c r="E65" s="70">
        <v>1062.5719480510784</v>
      </c>
      <c r="F65" s="70">
        <v>3160.2191917654495</v>
      </c>
      <c r="G65" s="70">
        <v>2798.8391638624348</v>
      </c>
      <c r="H65" s="1"/>
    </row>
    <row r="66" spans="1:8" s="2" customFormat="1" ht="20.100000000000001" customHeight="1" x14ac:dyDescent="0.25">
      <c r="A66"/>
      <c r="B66" s="253" t="s">
        <v>15</v>
      </c>
      <c r="C66" s="15" t="s">
        <v>40</v>
      </c>
      <c r="D66" s="70">
        <v>13.708405001597713</v>
      </c>
      <c r="E66" s="70">
        <v>12.143885566307812</v>
      </c>
      <c r="F66" s="70">
        <v>105.76337524217344</v>
      </c>
      <c r="G66" s="70">
        <v>96.956575719340293</v>
      </c>
      <c r="H66" s="1"/>
    </row>
    <row r="67" spans="1:8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8" ht="11.4" customHeight="1" x14ac:dyDescent="0.25">
      <c r="A68"/>
      <c r="B68"/>
      <c r="C68"/>
      <c r="D68"/>
      <c r="E68"/>
      <c r="F68"/>
      <c r="G68"/>
    </row>
    <row r="69" spans="1:8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8" ht="11.4" customHeight="1" x14ac:dyDescent="0.25">
      <c r="A70"/>
      <c r="B70" s="10"/>
      <c r="C70" s="9"/>
      <c r="D70" s="9"/>
      <c r="E70" s="9"/>
      <c r="F70" s="9"/>
      <c r="G70"/>
    </row>
    <row r="71" spans="1:8" ht="11.4" customHeight="1" x14ac:dyDescent="0.25">
      <c r="A71"/>
      <c r="B71"/>
      <c r="C71"/>
      <c r="D71"/>
      <c r="E71"/>
      <c r="F71"/>
      <c r="G71"/>
    </row>
    <row r="72" spans="1:8" ht="11.4" customHeight="1" x14ac:dyDescent="0.25">
      <c r="A72"/>
      <c r="B72"/>
      <c r="C72"/>
      <c r="D72"/>
      <c r="E72"/>
      <c r="F72"/>
      <c r="G72"/>
    </row>
    <row r="73" spans="1:8" ht="11.4" customHeight="1" x14ac:dyDescent="0.25">
      <c r="A73"/>
      <c r="B73"/>
      <c r="C73"/>
      <c r="D73"/>
      <c r="E73"/>
      <c r="F73"/>
      <c r="G73"/>
    </row>
    <row r="74" spans="1:8" ht="11.4" customHeight="1" x14ac:dyDescent="0.25">
      <c r="A74"/>
      <c r="B74"/>
      <c r="C74"/>
      <c r="D74"/>
      <c r="E74"/>
      <c r="F74"/>
      <c r="G74"/>
    </row>
    <row r="75" spans="1:8" ht="11.4" customHeight="1" x14ac:dyDescent="0.25">
      <c r="A75"/>
      <c r="B75"/>
      <c r="C75"/>
      <c r="D75"/>
      <c r="E75"/>
      <c r="F75"/>
      <c r="G75"/>
    </row>
    <row r="76" spans="1:8" ht="11.4" customHeight="1" x14ac:dyDescent="0.25">
      <c r="A76"/>
      <c r="B76"/>
      <c r="C76"/>
      <c r="D76"/>
      <c r="E76"/>
      <c r="F76"/>
      <c r="G76"/>
    </row>
    <row r="77" spans="1:8" ht="11.4" customHeight="1" x14ac:dyDescent="0.25">
      <c r="A77"/>
      <c r="B77"/>
      <c r="C77"/>
      <c r="D77"/>
      <c r="E77"/>
      <c r="F77"/>
      <c r="G77"/>
    </row>
    <row r="78" spans="1:8" ht="11.4" customHeight="1" x14ac:dyDescent="0.25">
      <c r="A78"/>
      <c r="B78"/>
      <c r="C78"/>
      <c r="D78"/>
      <c r="E78"/>
      <c r="F78"/>
      <c r="G78"/>
    </row>
    <row r="79" spans="1:8" ht="11.4" customHeight="1" x14ac:dyDescent="0.25">
      <c r="A79"/>
      <c r="B79"/>
      <c r="C79"/>
      <c r="D79"/>
      <c r="E79"/>
      <c r="F79"/>
      <c r="G79"/>
    </row>
    <row r="80" spans="1:8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 s="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1">
    <mergeCell ref="B64:B65"/>
    <mergeCell ref="B11:C11"/>
    <mergeCell ref="B12:C12"/>
    <mergeCell ref="B13:C13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58:B59"/>
    <mergeCell ref="B60:B61"/>
    <mergeCell ref="B62:B63"/>
    <mergeCell ref="B14:G14"/>
    <mergeCell ref="B9:C9"/>
    <mergeCell ref="B10:C10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A00-000000000000}"/>
    <hyperlink ref="I4" location="'GR 26'!A1" display="GRÁFICO" xr:uid="{00000000-0004-0000-1A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217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571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261</v>
      </c>
      <c r="E7" s="6" t="s">
        <v>260</v>
      </c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3862.0376242232114</v>
      </c>
      <c r="E9" s="69">
        <v>1951.590429505691</v>
      </c>
      <c r="F9" s="69">
        <v>20212.090734237674</v>
      </c>
      <c r="G9" s="69">
        <v>19714.810526258028</v>
      </c>
    </row>
    <row r="10" spans="1:9" ht="20.100000000000001" customHeight="1" x14ac:dyDescent="0.25">
      <c r="A10"/>
      <c r="B10" s="251" t="s">
        <v>12</v>
      </c>
      <c r="C10" s="252"/>
      <c r="D10" s="70">
        <v>3624.4382497024244</v>
      </c>
      <c r="E10" s="70">
        <v>1715.991054984903</v>
      </c>
      <c r="F10" s="70">
        <v>19754.357969551471</v>
      </c>
      <c r="G10" s="70">
        <v>19536.871051918828</v>
      </c>
    </row>
    <row r="11" spans="1:9" ht="20.100000000000001" customHeight="1" x14ac:dyDescent="0.25">
      <c r="A11"/>
      <c r="B11" s="251" t="s">
        <v>13</v>
      </c>
      <c r="C11" s="252"/>
      <c r="D11" s="70">
        <v>21.868388660937004</v>
      </c>
      <c r="E11" s="70">
        <v>21.868388660937004</v>
      </c>
      <c r="F11" s="70">
        <v>49.700882823302543</v>
      </c>
      <c r="G11" s="70">
        <v>49.700882823302543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215.73098585984997</v>
      </c>
      <c r="E12" s="70">
        <v>213.73098585984997</v>
      </c>
      <c r="F12" s="70">
        <v>408.03188186291612</v>
      </c>
      <c r="G12" s="70">
        <v>128.23859151591</v>
      </c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162.84080262661379</v>
      </c>
      <c r="E16" s="70">
        <v>119.11313679659735</v>
      </c>
      <c r="F16" s="70">
        <v>284.07277274790391</v>
      </c>
      <c r="G16" s="70">
        <v>263.89533171762514</v>
      </c>
    </row>
    <row r="17" spans="1:8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8" ht="20.100000000000001" customHeight="1" x14ac:dyDescent="0.25">
      <c r="A18"/>
      <c r="B18" s="229" t="s">
        <v>17</v>
      </c>
      <c r="C18" s="15" t="s">
        <v>42</v>
      </c>
      <c r="D18" s="70">
        <v>171.88555845930532</v>
      </c>
      <c r="E18" s="70">
        <v>125.17277053248024</v>
      </c>
      <c r="F18" s="70">
        <v>891.18996189615825</v>
      </c>
      <c r="G18" s="70">
        <v>869.06480123839901</v>
      </c>
    </row>
    <row r="19" spans="1:8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8" ht="20.100000000000001" customHeight="1" x14ac:dyDescent="0.25">
      <c r="A20"/>
      <c r="B20" s="229" t="s">
        <v>18</v>
      </c>
      <c r="C20" s="15" t="s">
        <v>42</v>
      </c>
      <c r="D20" s="70">
        <v>4.5615567695026353</v>
      </c>
      <c r="E20" s="70">
        <v>4.5615567695026353</v>
      </c>
      <c r="F20" s="70">
        <v>6.2203043947491157</v>
      </c>
      <c r="G20" s="70">
        <v>4.6629942834420648</v>
      </c>
      <c r="H20" s="2"/>
    </row>
    <row r="21" spans="1:8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8" ht="20.100000000000001" customHeight="1" x14ac:dyDescent="0.25">
      <c r="A22"/>
      <c r="B22" s="229" t="s">
        <v>19</v>
      </c>
      <c r="C22" s="15" t="s">
        <v>40</v>
      </c>
      <c r="D22" s="70">
        <v>31.608808355119031</v>
      </c>
      <c r="E22" s="70">
        <v>12.588363526939704</v>
      </c>
      <c r="F22" s="70">
        <v>57.831857352549314</v>
      </c>
      <c r="G22" s="70">
        <v>55.423119013124271</v>
      </c>
    </row>
    <row r="23" spans="1:8" ht="20.100000000000001" customHeight="1" x14ac:dyDescent="0.25">
      <c r="A23"/>
      <c r="B23" s="230"/>
      <c r="C23" s="15" t="s">
        <v>41</v>
      </c>
      <c r="D23" s="70">
        <v>15.155306232478384</v>
      </c>
      <c r="E23" s="70"/>
      <c r="F23" s="70"/>
      <c r="G23" s="70"/>
    </row>
    <row r="24" spans="1:8" ht="20.100000000000001" customHeight="1" x14ac:dyDescent="0.25">
      <c r="A24"/>
      <c r="B24" s="229" t="s">
        <v>20</v>
      </c>
      <c r="C24" s="15" t="s">
        <v>40</v>
      </c>
      <c r="D24" s="70">
        <v>103.39610429753625</v>
      </c>
      <c r="E24" s="70">
        <v>68.373070731649662</v>
      </c>
      <c r="F24" s="70">
        <v>1123.7723387646038</v>
      </c>
      <c r="G24" s="70">
        <v>1113.3594575040152</v>
      </c>
    </row>
    <row r="25" spans="1:8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8" ht="20.100000000000001" customHeight="1" x14ac:dyDescent="0.25">
      <c r="A26"/>
      <c r="B26" s="229" t="s">
        <v>21</v>
      </c>
      <c r="C26" s="15" t="s">
        <v>40</v>
      </c>
      <c r="D26" s="70">
        <v>99.648921921855546</v>
      </c>
      <c r="E26" s="70">
        <v>48.908455200533162</v>
      </c>
      <c r="F26" s="70">
        <v>1063.733191305417</v>
      </c>
      <c r="G26" s="70">
        <v>1035.5127910388264</v>
      </c>
    </row>
    <row r="27" spans="1:8" ht="20.100000000000001" customHeight="1" x14ac:dyDescent="0.25">
      <c r="A27"/>
      <c r="B27" s="230"/>
      <c r="C27" s="15" t="s">
        <v>41</v>
      </c>
      <c r="D27" s="70">
        <v>4.1102660787065375</v>
      </c>
      <c r="E27" s="70"/>
      <c r="F27" s="70"/>
      <c r="G27" s="70"/>
    </row>
    <row r="28" spans="1:8" ht="20.100000000000001" customHeight="1" x14ac:dyDescent="0.25">
      <c r="A28"/>
      <c r="B28" s="229" t="s">
        <v>22</v>
      </c>
      <c r="C28" s="15" t="s">
        <v>40</v>
      </c>
      <c r="D28" s="70">
        <v>922.42796738645825</v>
      </c>
      <c r="E28" s="70">
        <v>515.08322937289324</v>
      </c>
      <c r="F28" s="70">
        <v>3834.8728529186546</v>
      </c>
      <c r="G28" s="70">
        <v>3773.2544958076728</v>
      </c>
    </row>
    <row r="29" spans="1:8" ht="20.100000000000001" customHeight="1" x14ac:dyDescent="0.25">
      <c r="A29"/>
      <c r="B29" s="230"/>
      <c r="C29" s="15" t="s">
        <v>41</v>
      </c>
      <c r="D29" s="70">
        <v>56.376572991186251</v>
      </c>
      <c r="E29" s="70">
        <v>17.967172111162501</v>
      </c>
      <c r="F29" s="70">
        <v>117.60330862531342</v>
      </c>
      <c r="G29" s="70">
        <v>117.60330862531342</v>
      </c>
    </row>
    <row r="30" spans="1:8" ht="20.100000000000001" customHeight="1" x14ac:dyDescent="0.25">
      <c r="A30"/>
      <c r="B30" s="229" t="s">
        <v>23</v>
      </c>
      <c r="C30" s="15" t="s">
        <v>40</v>
      </c>
      <c r="D30" s="70">
        <v>23.723293561055918</v>
      </c>
      <c r="E30" s="70">
        <v>17.486477033656801</v>
      </c>
      <c r="F30" s="70">
        <v>75.875704952416811</v>
      </c>
      <c r="G30" s="70">
        <v>68.498830047210234</v>
      </c>
    </row>
    <row r="31" spans="1:8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8" ht="20.100000000000001" customHeight="1" x14ac:dyDescent="0.25">
      <c r="A32"/>
      <c r="B32" s="229" t="s">
        <v>24</v>
      </c>
      <c r="C32" s="15" t="s">
        <v>40</v>
      </c>
      <c r="D32" s="70">
        <v>606.37817998556011</v>
      </c>
      <c r="E32" s="70">
        <v>36.444778586673472</v>
      </c>
      <c r="F32" s="70">
        <v>243.2782818041164</v>
      </c>
      <c r="G32" s="70">
        <v>235.13222428306688</v>
      </c>
    </row>
    <row r="33" spans="1:10" ht="20.100000000000001" customHeight="1" x14ac:dyDescent="0.25">
      <c r="A33"/>
      <c r="B33" s="230"/>
      <c r="C33" s="15" t="s">
        <v>41</v>
      </c>
      <c r="D33" s="70">
        <v>2.3240575647108002</v>
      </c>
      <c r="E33" s="70">
        <v>2.3240575647108002</v>
      </c>
      <c r="F33" s="70">
        <v>5.0706706277221887</v>
      </c>
      <c r="G33" s="70">
        <v>4.2255596311210128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1285.2777298977148</v>
      </c>
      <c r="E34" s="70">
        <v>654.96925856981386</v>
      </c>
      <c r="F34" s="70">
        <v>8909.5111604896993</v>
      </c>
      <c r="G34" s="70">
        <v>8855.9256235286939</v>
      </c>
    </row>
    <row r="35" spans="1:10" ht="20.100000000000001" customHeight="1" x14ac:dyDescent="0.25">
      <c r="A35"/>
      <c r="B35" s="230"/>
      <c r="C35" s="15" t="s">
        <v>41</v>
      </c>
      <c r="D35" s="70">
        <v>134.72312357462101</v>
      </c>
      <c r="E35" s="70">
        <v>92.998728188289988</v>
      </c>
      <c r="F35" s="70">
        <v>3141.3255636721701</v>
      </c>
      <c r="G35" s="70">
        <v>3140.3125152003136</v>
      </c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21.868388660937004</v>
      </c>
      <c r="E40" s="70">
        <v>21.868388660937004</v>
      </c>
      <c r="F40" s="70">
        <v>49.700882823302543</v>
      </c>
      <c r="G40" s="70">
        <v>49.700882823302543</v>
      </c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/>
      <c r="E44" s="70"/>
      <c r="F44" s="70"/>
      <c r="G44" s="70"/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/>
      <c r="E46" s="70"/>
      <c r="F46" s="70"/>
      <c r="G46" s="70"/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/>
      <c r="E48" s="70"/>
      <c r="F48" s="70"/>
      <c r="G48" s="70"/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/>
      <c r="E54" s="70"/>
      <c r="F54" s="70"/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>
        <v>2</v>
      </c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/>
      <c r="E58" s="70"/>
      <c r="F58" s="70"/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/>
      <c r="E60" s="70"/>
      <c r="F60" s="70"/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213.73098585984997</v>
      </c>
      <c r="E62" s="70">
        <v>213.73098585984997</v>
      </c>
      <c r="F62" s="70">
        <v>408.03188186291612</v>
      </c>
      <c r="G62" s="70">
        <v>128.23859151591</v>
      </c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8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</row>
    <row r="66" spans="1:8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</row>
    <row r="67" spans="1:8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8" ht="11.4" customHeight="1" x14ac:dyDescent="0.25">
      <c r="A68"/>
      <c r="B68"/>
      <c r="C68"/>
      <c r="D68"/>
      <c r="E68"/>
      <c r="F68"/>
      <c r="G68"/>
    </row>
    <row r="69" spans="1:8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8" ht="11.4" customHeight="1" x14ac:dyDescent="0.25">
      <c r="A70"/>
      <c r="B70" s="10"/>
      <c r="C70" s="9"/>
      <c r="D70" s="9"/>
      <c r="E70" s="9"/>
      <c r="F70" s="9"/>
      <c r="G70"/>
    </row>
    <row r="71" spans="1:8" ht="11.4" customHeight="1" x14ac:dyDescent="0.25">
      <c r="A71"/>
      <c r="B71"/>
      <c r="C71"/>
      <c r="D71"/>
      <c r="E71"/>
      <c r="F71"/>
      <c r="G71"/>
    </row>
    <row r="72" spans="1:8" ht="11.4" customHeight="1" x14ac:dyDescent="0.25">
      <c r="A72"/>
      <c r="B72"/>
      <c r="C72"/>
      <c r="D72"/>
      <c r="E72"/>
      <c r="F72"/>
      <c r="G72"/>
    </row>
    <row r="73" spans="1:8" ht="11.4" customHeight="1" x14ac:dyDescent="0.25">
      <c r="A73"/>
      <c r="B73"/>
      <c r="C73"/>
      <c r="D73"/>
      <c r="E73"/>
      <c r="F73"/>
      <c r="G73"/>
    </row>
    <row r="74" spans="1:8" ht="11.4" customHeight="1" x14ac:dyDescent="0.25">
      <c r="A74"/>
      <c r="B74"/>
      <c r="C74"/>
      <c r="D74"/>
      <c r="E74"/>
      <c r="F74"/>
      <c r="G74"/>
    </row>
    <row r="75" spans="1:8" ht="11.4" customHeight="1" x14ac:dyDescent="0.25">
      <c r="A75"/>
      <c r="B75"/>
      <c r="C75"/>
      <c r="D75"/>
      <c r="E75"/>
      <c r="F75"/>
      <c r="G75"/>
    </row>
    <row r="76" spans="1:8" ht="11.4" customHeight="1" x14ac:dyDescent="0.25">
      <c r="A76"/>
      <c r="B76"/>
      <c r="C76"/>
      <c r="D76"/>
      <c r="E76"/>
      <c r="F76"/>
      <c r="G76"/>
    </row>
    <row r="77" spans="1:8" ht="11.4" customHeight="1" x14ac:dyDescent="0.25">
      <c r="A77"/>
      <c r="B77"/>
      <c r="C77"/>
      <c r="D77"/>
      <c r="E77"/>
      <c r="F77"/>
      <c r="G77"/>
    </row>
    <row r="78" spans="1:8" ht="11.4" customHeight="1" x14ac:dyDescent="0.25">
      <c r="A78"/>
      <c r="B78"/>
      <c r="C78"/>
      <c r="D78"/>
      <c r="E78"/>
      <c r="F78"/>
      <c r="G78"/>
    </row>
    <row r="79" spans="1:8" ht="11.4" customHeight="1" x14ac:dyDescent="0.25">
      <c r="A79"/>
      <c r="B79"/>
      <c r="C79"/>
      <c r="D79"/>
      <c r="E79"/>
      <c r="F79"/>
      <c r="G79"/>
    </row>
    <row r="80" spans="1:8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 s="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1">
    <mergeCell ref="B64:B65"/>
    <mergeCell ref="B11:C11"/>
    <mergeCell ref="B12:C12"/>
    <mergeCell ref="B13:C13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58:B59"/>
    <mergeCell ref="B60:B61"/>
    <mergeCell ref="B62:B63"/>
    <mergeCell ref="B14:G14"/>
    <mergeCell ref="B9:C9"/>
    <mergeCell ref="B10:C10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B00-000000000000}"/>
    <hyperlink ref="I4" location="'GR 27'!A1" display="GRÁFICO" xr:uid="{00000000-0004-0000-1B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218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219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260</v>
      </c>
      <c r="E7" s="6" t="s">
        <v>261</v>
      </c>
      <c r="F7" s="213" t="s">
        <v>281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370406.36765047279</v>
      </c>
      <c r="E9" s="69">
        <v>358100.06183607277</v>
      </c>
      <c r="F9" s="69">
        <v>1066614.0662653609</v>
      </c>
      <c r="G9" s="69">
        <v>1017086.593481578</v>
      </c>
    </row>
    <row r="10" spans="1:9" ht="20.100000000000001" customHeight="1" x14ac:dyDescent="0.25">
      <c r="A10"/>
      <c r="B10" s="251" t="s">
        <v>12</v>
      </c>
      <c r="C10" s="252"/>
      <c r="D10" s="70">
        <v>782.75348484917993</v>
      </c>
      <c r="E10" s="70">
        <v>782.75348484917993</v>
      </c>
      <c r="F10" s="70">
        <v>2302.2742584354514</v>
      </c>
      <c r="G10" s="70">
        <v>2296.1403493554521</v>
      </c>
    </row>
    <row r="11" spans="1:9" ht="20.100000000000001" customHeight="1" x14ac:dyDescent="0.25">
      <c r="A11"/>
      <c r="B11" s="251" t="s">
        <v>13</v>
      </c>
      <c r="C11" s="252"/>
      <c r="D11" s="70">
        <v>366837.83879136416</v>
      </c>
      <c r="E11" s="70">
        <v>354578.73857992375</v>
      </c>
      <c r="F11" s="70">
        <v>1059376.1589350242</v>
      </c>
      <c r="G11" s="70">
        <v>1010089.6331341492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2785.7753742594764</v>
      </c>
      <c r="E12" s="70">
        <v>2738.5697712992819</v>
      </c>
      <c r="F12" s="70">
        <v>4935.6330719054768</v>
      </c>
      <c r="G12" s="70">
        <v>4700.8199980753307</v>
      </c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/>
      <c r="E16" s="70"/>
      <c r="F16" s="70"/>
      <c r="G16" s="70"/>
    </row>
    <row r="17" spans="1:8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8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8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8" ht="20.100000000000001" customHeight="1" x14ac:dyDescent="0.25">
      <c r="A20"/>
      <c r="B20" s="229" t="s">
        <v>18</v>
      </c>
      <c r="C20" s="15" t="s">
        <v>42</v>
      </c>
      <c r="D20" s="70">
        <v>234</v>
      </c>
      <c r="E20" s="70">
        <v>234</v>
      </c>
      <c r="F20" s="70">
        <v>817.73427273999994</v>
      </c>
      <c r="G20" s="70">
        <v>811.60036366000008</v>
      </c>
      <c r="H20" s="2"/>
    </row>
    <row r="21" spans="1:8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8" ht="20.100000000000001" customHeight="1" x14ac:dyDescent="0.25">
      <c r="A22"/>
      <c r="B22" s="229" t="s">
        <v>19</v>
      </c>
      <c r="C22" s="15" t="s">
        <v>40</v>
      </c>
      <c r="D22" s="70"/>
      <c r="E22" s="70"/>
      <c r="F22" s="70"/>
      <c r="G22" s="70"/>
    </row>
    <row r="23" spans="1:8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8" ht="20.100000000000001" customHeight="1" x14ac:dyDescent="0.25">
      <c r="A24"/>
      <c r="B24" s="229" t="s">
        <v>20</v>
      </c>
      <c r="C24" s="15" t="s">
        <v>40</v>
      </c>
      <c r="D24" s="70"/>
      <c r="E24" s="70"/>
      <c r="F24" s="70"/>
      <c r="G24" s="70"/>
    </row>
    <row r="25" spans="1:8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8" ht="20.100000000000001" customHeight="1" x14ac:dyDescent="0.25">
      <c r="A26"/>
      <c r="B26" s="229" t="s">
        <v>21</v>
      </c>
      <c r="C26" s="15" t="s">
        <v>40</v>
      </c>
      <c r="D26" s="70"/>
      <c r="E26" s="70"/>
      <c r="F26" s="70"/>
      <c r="G26" s="70"/>
    </row>
    <row r="27" spans="1:8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</row>
    <row r="28" spans="1:8" ht="20.100000000000001" customHeight="1" x14ac:dyDescent="0.25">
      <c r="A28"/>
      <c r="B28" s="229" t="s">
        <v>22</v>
      </c>
      <c r="C28" s="15" t="s">
        <v>40</v>
      </c>
      <c r="D28" s="70"/>
      <c r="E28" s="70"/>
      <c r="F28" s="70"/>
      <c r="G28" s="70"/>
    </row>
    <row r="29" spans="1:8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8" ht="20.100000000000001" customHeight="1" x14ac:dyDescent="0.25">
      <c r="A30"/>
      <c r="B30" s="229" t="s">
        <v>23</v>
      </c>
      <c r="C30" s="15" t="s">
        <v>40</v>
      </c>
      <c r="D30" s="70">
        <v>548.75348484917993</v>
      </c>
      <c r="E30" s="70">
        <v>548.75348484917993</v>
      </c>
      <c r="F30" s="70">
        <v>1484.5399856954521</v>
      </c>
      <c r="G30" s="70">
        <v>1484.5399856954521</v>
      </c>
    </row>
    <row r="31" spans="1:8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8" ht="20.100000000000001" customHeight="1" x14ac:dyDescent="0.25">
      <c r="A32"/>
      <c r="B32" s="229" t="s">
        <v>24</v>
      </c>
      <c r="C32" s="15" t="s">
        <v>40</v>
      </c>
      <c r="D32" s="70"/>
      <c r="E32" s="70"/>
      <c r="F32" s="70"/>
      <c r="G32" s="70"/>
    </row>
    <row r="33" spans="1:10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5325.6321902332329</v>
      </c>
      <c r="E40" s="70">
        <v>5311.1629971354751</v>
      </c>
      <c r="F40" s="70">
        <v>21587.612711165169</v>
      </c>
      <c r="G40" s="70">
        <v>21444.776844609351</v>
      </c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1</v>
      </c>
      <c r="E42" s="70">
        <v>1</v>
      </c>
      <c r="F42" s="70">
        <v>2.86363637</v>
      </c>
      <c r="G42" s="70">
        <v>2.7490909100000001</v>
      </c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253690.05751543978</v>
      </c>
      <c r="E44" s="70">
        <v>247101.02490360761</v>
      </c>
      <c r="F44" s="70">
        <v>761953.76436905772</v>
      </c>
      <c r="G44" s="70">
        <v>731294.60639118263</v>
      </c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96920.304438807376</v>
      </c>
      <c r="E46" s="70">
        <v>93040.740526073758</v>
      </c>
      <c r="F46" s="70">
        <v>242879.08502477856</v>
      </c>
      <c r="G46" s="70">
        <v>228746.24872785664</v>
      </c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10900.844646883743</v>
      </c>
      <c r="E48" s="70">
        <v>9124.8101531070624</v>
      </c>
      <c r="F48" s="70">
        <v>32952.833193651932</v>
      </c>
      <c r="G48" s="70">
        <v>28601.252079589027</v>
      </c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>
        <v>3</v>
      </c>
      <c r="E54" s="70">
        <v>3</v>
      </c>
      <c r="F54" s="70">
        <v>8.5909090900000002</v>
      </c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>
        <v>20.719186960281601</v>
      </c>
      <c r="E56" s="70">
        <v>20.719186960281601</v>
      </c>
      <c r="F56" s="70">
        <v>18.541317464359075</v>
      </c>
      <c r="G56" s="70">
        <v>9.270659055916834</v>
      </c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>
        <v>1353.2805657938309</v>
      </c>
      <c r="E58" s="70">
        <v>1306.0749628336359</v>
      </c>
      <c r="F58" s="70">
        <v>3266.1414689204521</v>
      </c>
      <c r="G58" s="70">
        <v>3194.3096142376685</v>
      </c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/>
      <c r="E60" s="70"/>
      <c r="F60" s="70"/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1408.7756215053651</v>
      </c>
      <c r="E62" s="70">
        <v>1408.7756215053651</v>
      </c>
      <c r="F62" s="70">
        <v>1642.3593764306672</v>
      </c>
      <c r="G62" s="70">
        <v>1497.2397247817457</v>
      </c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8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</row>
    <row r="66" spans="1:8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</row>
    <row r="67" spans="1:8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8" ht="11.4" customHeight="1" x14ac:dyDescent="0.25">
      <c r="A68"/>
      <c r="B68"/>
      <c r="C68"/>
      <c r="D68"/>
      <c r="E68"/>
      <c r="F68"/>
      <c r="G68"/>
    </row>
    <row r="69" spans="1:8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8" ht="11.4" customHeight="1" x14ac:dyDescent="0.25">
      <c r="A70"/>
      <c r="B70" s="10"/>
      <c r="C70" s="9"/>
      <c r="D70" s="9"/>
      <c r="E70" s="9"/>
      <c r="F70" s="9"/>
      <c r="G70"/>
    </row>
    <row r="71" spans="1:8" ht="11.4" customHeight="1" x14ac:dyDescent="0.25">
      <c r="A71"/>
      <c r="B71"/>
      <c r="C71"/>
      <c r="D71"/>
      <c r="E71"/>
      <c r="F71"/>
      <c r="G71"/>
    </row>
    <row r="72" spans="1:8" ht="11.4" customHeight="1" x14ac:dyDescent="0.25">
      <c r="A72"/>
      <c r="B72"/>
      <c r="C72"/>
      <c r="D72"/>
      <c r="E72"/>
      <c r="F72"/>
      <c r="G72"/>
    </row>
    <row r="73" spans="1:8" ht="11.4" customHeight="1" x14ac:dyDescent="0.25">
      <c r="A73"/>
      <c r="B73"/>
      <c r="C73"/>
      <c r="D73"/>
      <c r="E73"/>
      <c r="F73"/>
      <c r="G73"/>
    </row>
    <row r="74" spans="1:8" ht="11.4" customHeight="1" x14ac:dyDescent="0.25">
      <c r="A74"/>
      <c r="B74"/>
      <c r="C74"/>
      <c r="D74"/>
      <c r="E74"/>
      <c r="F74"/>
      <c r="G74"/>
    </row>
    <row r="75" spans="1:8" ht="11.4" customHeight="1" x14ac:dyDescent="0.25">
      <c r="A75"/>
      <c r="B75"/>
      <c r="C75"/>
      <c r="D75"/>
      <c r="E75"/>
      <c r="F75"/>
      <c r="G75"/>
    </row>
    <row r="76" spans="1:8" ht="11.4" customHeight="1" x14ac:dyDescent="0.25">
      <c r="A76"/>
      <c r="B76"/>
      <c r="C76"/>
      <c r="D76"/>
      <c r="E76"/>
      <c r="F76"/>
      <c r="G76"/>
    </row>
    <row r="77" spans="1:8" ht="11.4" customHeight="1" x14ac:dyDescent="0.25">
      <c r="A77"/>
      <c r="B77"/>
      <c r="C77"/>
      <c r="D77"/>
      <c r="E77"/>
      <c r="F77"/>
      <c r="G77"/>
    </row>
    <row r="78" spans="1:8" ht="11.4" customHeight="1" x14ac:dyDescent="0.25">
      <c r="A78"/>
      <c r="B78"/>
      <c r="C78"/>
      <c r="D78"/>
      <c r="E78"/>
      <c r="F78"/>
      <c r="G78"/>
    </row>
    <row r="79" spans="1:8" ht="11.4" customHeight="1" x14ac:dyDescent="0.25">
      <c r="A79"/>
      <c r="B79"/>
      <c r="C79"/>
      <c r="D79"/>
      <c r="E79"/>
      <c r="F79"/>
      <c r="G79"/>
    </row>
    <row r="80" spans="1:8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 s="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1">
    <mergeCell ref="B64:B65"/>
    <mergeCell ref="B11:C11"/>
    <mergeCell ref="B12:C12"/>
    <mergeCell ref="B13:C13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58:B59"/>
    <mergeCell ref="B60:B61"/>
    <mergeCell ref="B62:B63"/>
    <mergeCell ref="B14:G14"/>
    <mergeCell ref="B9:C9"/>
    <mergeCell ref="B10:C10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C00-000000000000}"/>
    <hyperlink ref="I4" location="'GR 28'!A1" display="GRÁFICO" xr:uid="{00000000-0004-0000-1C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Hoja1"/>
  <dimension ref="A1:K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30.6640625" style="1" customWidth="1"/>
    <col min="3" max="3" width="15.6640625" style="1" customWidth="1"/>
    <col min="4" max="8" width="16.6640625" style="1" customWidth="1"/>
    <col min="9" max="16384" width="11.44140625" style="1"/>
  </cols>
  <sheetData>
    <row r="1" spans="1:10" ht="78" customHeight="1" x14ac:dyDescent="0.2"/>
    <row r="2" spans="1:10" ht="11.4" customHeight="1" x14ac:dyDescent="0.2"/>
    <row r="3" spans="1:10" ht="18" customHeight="1" x14ac:dyDescent="0.2">
      <c r="B3" s="210" t="s">
        <v>39</v>
      </c>
      <c r="C3" s="210"/>
      <c r="D3" s="210"/>
      <c r="E3" s="210"/>
      <c r="F3" s="210"/>
      <c r="G3" s="210"/>
      <c r="H3" s="210"/>
      <c r="J3" s="207" t="s">
        <v>651</v>
      </c>
    </row>
    <row r="4" spans="1:10" ht="18" customHeight="1" x14ac:dyDescent="0.25">
      <c r="B4" s="211" t="s">
        <v>47</v>
      </c>
      <c r="C4" s="211"/>
      <c r="D4" s="211"/>
      <c r="E4" s="211"/>
      <c r="F4" s="211"/>
      <c r="G4" s="211"/>
      <c r="H4" s="211"/>
      <c r="J4"/>
    </row>
    <row r="5" spans="1:10" ht="11.4" customHeight="1" x14ac:dyDescent="0.2">
      <c r="B5" s="224"/>
      <c r="C5" s="224"/>
      <c r="D5" s="224"/>
      <c r="E5" s="224"/>
      <c r="F5" s="224"/>
      <c r="G5" s="224"/>
      <c r="H5" s="224"/>
      <c r="J5" s="207"/>
    </row>
    <row r="6" spans="1:10" ht="20.100000000000001" customHeight="1" x14ac:dyDescent="0.25">
      <c r="A6"/>
      <c r="B6" s="225" t="s">
        <v>51</v>
      </c>
      <c r="C6" s="226"/>
      <c r="D6" s="215" t="s">
        <v>561</v>
      </c>
      <c r="E6" s="216"/>
      <c r="F6" s="217"/>
      <c r="G6" s="213" t="s">
        <v>52</v>
      </c>
      <c r="H6" s="213" t="s">
        <v>53</v>
      </c>
    </row>
    <row r="7" spans="1:10" ht="20.100000000000001" customHeight="1" x14ac:dyDescent="0.25">
      <c r="A7"/>
      <c r="B7" s="227"/>
      <c r="C7" s="228"/>
      <c r="D7" s="6" t="s">
        <v>48</v>
      </c>
      <c r="E7" s="6" t="s">
        <v>49</v>
      </c>
      <c r="F7" s="6" t="s">
        <v>50</v>
      </c>
      <c r="G7" s="214"/>
      <c r="H7" s="214"/>
    </row>
    <row r="8" spans="1:10" ht="20.100000000000001" customHeight="1" x14ac:dyDescent="0.25">
      <c r="A8"/>
      <c r="B8" s="231" t="s">
        <v>11</v>
      </c>
      <c r="C8" s="27" t="s">
        <v>40</v>
      </c>
      <c r="D8" s="69">
        <v>1338211.3908788653</v>
      </c>
      <c r="E8" s="69">
        <v>1188379.4747519295</v>
      </c>
      <c r="F8" s="69">
        <v>1134516.8892156768</v>
      </c>
      <c r="G8" s="11"/>
      <c r="H8" s="11"/>
    </row>
    <row r="9" spans="1:10" ht="20.100000000000001" customHeight="1" x14ac:dyDescent="0.25">
      <c r="A9"/>
      <c r="B9" s="232"/>
      <c r="C9" s="27" t="s">
        <v>41</v>
      </c>
      <c r="D9" s="69">
        <v>181362.78649361199</v>
      </c>
      <c r="E9" s="69">
        <v>138680.0242943436</v>
      </c>
      <c r="F9" s="69">
        <v>127662.30579188967</v>
      </c>
      <c r="G9" s="11"/>
      <c r="H9" s="11"/>
    </row>
    <row r="10" spans="1:10" ht="12" customHeight="1" x14ac:dyDescent="0.25">
      <c r="A10"/>
      <c r="B10" s="221"/>
      <c r="C10" s="222"/>
      <c r="D10" s="222"/>
      <c r="E10" s="222"/>
      <c r="F10" s="222"/>
      <c r="G10" s="222"/>
      <c r="H10" s="222"/>
    </row>
    <row r="11" spans="1:10" ht="20.100000000000001" customHeight="1" x14ac:dyDescent="0.25">
      <c r="A11"/>
      <c r="B11" s="229" t="s">
        <v>54</v>
      </c>
      <c r="C11" s="15" t="s">
        <v>40</v>
      </c>
      <c r="D11" s="70">
        <v>5076.6346757854899</v>
      </c>
      <c r="E11" s="70">
        <v>3772.3598408525663</v>
      </c>
      <c r="F11" s="70">
        <v>3643.8681848896817</v>
      </c>
      <c r="G11" s="70">
        <v>15892.65777469832</v>
      </c>
      <c r="H11" s="70">
        <v>15545.849869002221</v>
      </c>
    </row>
    <row r="12" spans="1:10" ht="20.100000000000001" customHeight="1" x14ac:dyDescent="0.25">
      <c r="A12"/>
      <c r="B12" s="230"/>
      <c r="C12" s="15" t="s">
        <v>41</v>
      </c>
      <c r="D12" s="70">
        <v>1459.1556450467522</v>
      </c>
      <c r="E12" s="70">
        <v>1023.5453788331391</v>
      </c>
      <c r="F12" s="70">
        <v>1009.452771989963</v>
      </c>
      <c r="G12" s="70">
        <v>5102.6960977737499</v>
      </c>
      <c r="H12" s="70">
        <v>4997.4017340104874</v>
      </c>
    </row>
    <row r="13" spans="1:10" ht="20.100000000000001" customHeight="1" x14ac:dyDescent="0.25">
      <c r="A13"/>
      <c r="B13" s="229" t="s">
        <v>55</v>
      </c>
      <c r="C13" s="15" t="s">
        <v>42</v>
      </c>
      <c r="D13" s="70">
        <v>161416.6588080755</v>
      </c>
      <c r="E13" s="70">
        <v>155013.1679842468</v>
      </c>
      <c r="F13" s="70">
        <v>153739.73887616611</v>
      </c>
      <c r="G13" s="70">
        <v>6258105.8278067093</v>
      </c>
      <c r="H13" s="70">
        <v>6038909.9717298122</v>
      </c>
    </row>
    <row r="14" spans="1:10" ht="20.100000000000001" customHeight="1" x14ac:dyDescent="0.25">
      <c r="A14"/>
      <c r="B14" s="230"/>
      <c r="C14" s="15" t="s">
        <v>41</v>
      </c>
      <c r="D14" s="70">
        <v>5555.7624444068615</v>
      </c>
      <c r="E14" s="70">
        <v>5009.4456591353019</v>
      </c>
      <c r="F14" s="70">
        <v>4316.8113880622623</v>
      </c>
      <c r="G14" s="70">
        <v>23998.836356869593</v>
      </c>
      <c r="H14" s="70">
        <v>17398.541080142055</v>
      </c>
      <c r="I14" s="2"/>
    </row>
    <row r="15" spans="1:10" ht="20.100000000000001" customHeight="1" x14ac:dyDescent="0.25">
      <c r="A15"/>
      <c r="B15" s="229" t="s">
        <v>56</v>
      </c>
      <c r="C15" s="15" t="s">
        <v>42</v>
      </c>
      <c r="D15" s="70">
        <v>496292.50813127018</v>
      </c>
      <c r="E15" s="70">
        <v>442682.83961616625</v>
      </c>
      <c r="F15" s="70">
        <v>417929.04707974673</v>
      </c>
      <c r="G15" s="70">
        <v>187914.78298097616</v>
      </c>
      <c r="H15" s="70">
        <v>185428.77971806881</v>
      </c>
      <c r="I15" s="2"/>
    </row>
    <row r="16" spans="1:10" ht="20.100000000000001" customHeight="1" x14ac:dyDescent="0.25">
      <c r="A16"/>
      <c r="B16" s="230"/>
      <c r="C16" s="15" t="s">
        <v>41</v>
      </c>
      <c r="D16" s="70">
        <v>77223.228998497099</v>
      </c>
      <c r="E16" s="70">
        <v>53343.805806779681</v>
      </c>
      <c r="F16" s="70">
        <v>49397.940071907396</v>
      </c>
      <c r="G16" s="70">
        <v>18040.617904719311</v>
      </c>
      <c r="H16" s="70">
        <v>17939.190623637773</v>
      </c>
    </row>
    <row r="17" spans="1:11" ht="20.100000000000001" customHeight="1" x14ac:dyDescent="0.25">
      <c r="A17"/>
      <c r="B17" s="229" t="s">
        <v>57</v>
      </c>
      <c r="C17" s="15" t="s">
        <v>40</v>
      </c>
      <c r="D17" s="70">
        <v>42828.611536856835</v>
      </c>
      <c r="E17" s="70">
        <v>35838.878823823521</v>
      </c>
      <c r="F17" s="70">
        <v>29789.221395253553</v>
      </c>
      <c r="G17" s="70">
        <v>6797.2706794948808</v>
      </c>
      <c r="H17" s="70">
        <v>3852.2112093967908</v>
      </c>
    </row>
    <row r="18" spans="1:11" ht="20.100000000000001" customHeight="1" x14ac:dyDescent="0.25">
      <c r="A18"/>
      <c r="B18" s="230"/>
      <c r="C18" s="15" t="s">
        <v>41</v>
      </c>
      <c r="D18" s="70">
        <v>9885.0914913865854</v>
      </c>
      <c r="E18" s="70">
        <v>8462.8723482689729</v>
      </c>
      <c r="F18" s="70">
        <v>7470.3247116197726</v>
      </c>
      <c r="G18" s="70">
        <v>766.60309457650135</v>
      </c>
      <c r="H18" s="70">
        <v>352.68483898857181</v>
      </c>
    </row>
    <row r="19" spans="1:11" ht="20.100000000000001" customHeight="1" x14ac:dyDescent="0.25">
      <c r="A19"/>
      <c r="B19" s="229" t="s">
        <v>58</v>
      </c>
      <c r="C19" s="15" t="s">
        <v>40</v>
      </c>
      <c r="D19" s="70">
        <v>116483.41224726796</v>
      </c>
      <c r="E19" s="70">
        <v>111170.18424518917</v>
      </c>
      <c r="F19" s="70">
        <v>110602.66515936211</v>
      </c>
      <c r="G19" s="70">
        <v>9030073.8353449181</v>
      </c>
      <c r="H19" s="70">
        <v>8506382.07170856</v>
      </c>
    </row>
    <row r="20" spans="1:11" ht="20.100000000000001" customHeight="1" x14ac:dyDescent="0.25">
      <c r="A20"/>
      <c r="B20" s="230"/>
      <c r="C20" s="15" t="s">
        <v>41</v>
      </c>
      <c r="D20" s="70"/>
      <c r="E20" s="70"/>
      <c r="F20" s="70"/>
      <c r="G20" s="70"/>
      <c r="H20" s="70"/>
    </row>
    <row r="21" spans="1:11" ht="20.100000000000001" customHeight="1" x14ac:dyDescent="0.25">
      <c r="A21"/>
      <c r="B21" s="229" t="s">
        <v>59</v>
      </c>
      <c r="C21" s="15" t="s">
        <v>40</v>
      </c>
      <c r="D21" s="70">
        <v>18466.487121315327</v>
      </c>
      <c r="E21" s="70">
        <v>17046.926699944423</v>
      </c>
      <c r="F21" s="70">
        <v>16478.793829663329</v>
      </c>
      <c r="G21" s="70">
        <v>314909.47935817053</v>
      </c>
      <c r="H21" s="70">
        <v>244733.53965587955</v>
      </c>
    </row>
    <row r="22" spans="1:11" ht="20.100000000000001" customHeight="1" x14ac:dyDescent="0.25">
      <c r="A22"/>
      <c r="B22" s="230"/>
      <c r="C22" s="15" t="s">
        <v>41</v>
      </c>
      <c r="D22" s="70"/>
      <c r="E22" s="70"/>
      <c r="F22" s="70"/>
      <c r="G22" s="70"/>
      <c r="H22" s="70"/>
      <c r="K22" s="2"/>
    </row>
    <row r="23" spans="1:11" ht="20.100000000000001" customHeight="1" x14ac:dyDescent="0.25">
      <c r="A23"/>
      <c r="B23" s="229" t="s">
        <v>60</v>
      </c>
      <c r="C23" s="15" t="s">
        <v>40</v>
      </c>
      <c r="D23" s="70">
        <v>6909.5994977615319</v>
      </c>
      <c r="E23" s="70">
        <v>5248.6430594045269</v>
      </c>
      <c r="F23" s="70">
        <v>4603.311170118418</v>
      </c>
      <c r="G23" s="70">
        <v>28003.57915435703</v>
      </c>
      <c r="H23" s="70">
        <v>26895.245022682018</v>
      </c>
      <c r="K23" s="2"/>
    </row>
    <row r="24" spans="1:11" ht="20.100000000000001" customHeight="1" x14ac:dyDescent="0.25">
      <c r="A24"/>
      <c r="B24" s="230"/>
      <c r="C24" s="15" t="s">
        <v>41</v>
      </c>
      <c r="D24" s="70">
        <v>1242.4621350286304</v>
      </c>
      <c r="E24" s="70">
        <v>902.04055366867306</v>
      </c>
      <c r="F24" s="70">
        <v>883.32936312459492</v>
      </c>
      <c r="G24" s="70">
        <v>2698.7760898553743</v>
      </c>
      <c r="H24" s="70">
        <v>2419.4998574370557</v>
      </c>
    </row>
    <row r="25" spans="1:11" ht="20.100000000000001" customHeight="1" x14ac:dyDescent="0.25">
      <c r="A25"/>
      <c r="B25" s="229" t="s">
        <v>61</v>
      </c>
      <c r="C25" s="15" t="s">
        <v>40</v>
      </c>
      <c r="D25" s="70">
        <v>18614.191055199422</v>
      </c>
      <c r="E25" s="70">
        <v>14824.800429392079</v>
      </c>
      <c r="F25" s="70">
        <v>14715.449581276507</v>
      </c>
      <c r="G25" s="70">
        <v>69524.000786574281</v>
      </c>
      <c r="H25" s="70">
        <v>67096.3567907018</v>
      </c>
    </row>
    <row r="26" spans="1:11" ht="20.100000000000001" customHeight="1" x14ac:dyDescent="0.25">
      <c r="A26"/>
      <c r="B26" s="230"/>
      <c r="C26" s="15" t="s">
        <v>41</v>
      </c>
      <c r="D26" s="70">
        <v>370.09865572138057</v>
      </c>
      <c r="E26" s="70">
        <v>271.63323690504353</v>
      </c>
      <c r="F26" s="70">
        <v>271.63323690504353</v>
      </c>
      <c r="G26" s="70">
        <v>636.44391347443252</v>
      </c>
      <c r="H26" s="70">
        <v>591.45215571127062</v>
      </c>
    </row>
    <row r="27" spans="1:11" ht="20.100000000000001" customHeight="1" x14ac:dyDescent="0.25">
      <c r="A27"/>
      <c r="B27" s="229" t="s">
        <v>62</v>
      </c>
      <c r="C27" s="15" t="s">
        <v>40</v>
      </c>
      <c r="D27" s="70">
        <v>7889.0908047369667</v>
      </c>
      <c r="E27" s="70">
        <v>5980.9622784461253</v>
      </c>
      <c r="F27" s="70">
        <v>5777.7940107144332</v>
      </c>
      <c r="G27" s="70">
        <v>34129.029261220996</v>
      </c>
      <c r="H27" s="70">
        <v>33469.292710670554</v>
      </c>
    </row>
    <row r="28" spans="1:11" ht="20.100000000000001" customHeight="1" x14ac:dyDescent="0.25">
      <c r="A28"/>
      <c r="B28" s="230"/>
      <c r="C28" s="15" t="s">
        <v>41</v>
      </c>
      <c r="D28" s="70">
        <v>4267.7886366746861</v>
      </c>
      <c r="E28" s="70">
        <v>3615.4842309828787</v>
      </c>
      <c r="F28" s="70">
        <v>3575.9116560651496</v>
      </c>
      <c r="G28" s="70">
        <v>20547.67521080903</v>
      </c>
      <c r="H28" s="70">
        <v>20417.10468315805</v>
      </c>
    </row>
    <row r="29" spans="1:11" ht="20.100000000000001" customHeight="1" x14ac:dyDescent="0.25">
      <c r="A29"/>
      <c r="B29" s="229" t="s">
        <v>63</v>
      </c>
      <c r="C29" s="15" t="s">
        <v>40</v>
      </c>
      <c r="D29" s="70">
        <v>5011.2247723167811</v>
      </c>
      <c r="E29" s="70">
        <v>4336.3394597792249</v>
      </c>
      <c r="F29" s="70">
        <v>3996.91532573739</v>
      </c>
      <c r="G29" s="70">
        <v>27207.125698173306</v>
      </c>
      <c r="H29" s="70">
        <v>25101.761020952181</v>
      </c>
    </row>
    <row r="30" spans="1:11" ht="20.100000000000001" customHeight="1" x14ac:dyDescent="0.25">
      <c r="A30"/>
      <c r="B30" s="230"/>
      <c r="C30" s="15" t="s">
        <v>41</v>
      </c>
      <c r="D30" s="70">
        <v>14768.290819425236</v>
      </c>
      <c r="E30" s="70">
        <v>12385.843051921238</v>
      </c>
      <c r="F30" s="70">
        <v>11913.505524359156</v>
      </c>
      <c r="G30" s="70">
        <v>115338.54616741145</v>
      </c>
      <c r="H30" s="70">
        <v>111328.03353657396</v>
      </c>
    </row>
    <row r="31" spans="1:11" ht="20.100000000000001" customHeight="1" x14ac:dyDescent="0.25">
      <c r="A31"/>
      <c r="B31" s="229" t="s">
        <v>64</v>
      </c>
      <c r="C31" s="15" t="s">
        <v>40</v>
      </c>
      <c r="D31" s="70">
        <v>4950.1348355554019</v>
      </c>
      <c r="E31" s="70">
        <v>4585.6459444455832</v>
      </c>
      <c r="F31" s="70">
        <v>4563.0161415439807</v>
      </c>
      <c r="G31" s="70">
        <v>28713.588786832966</v>
      </c>
      <c r="H31" s="70">
        <v>22388.001567907133</v>
      </c>
    </row>
    <row r="32" spans="1:11" ht="20.100000000000001" customHeight="1" x14ac:dyDescent="0.25">
      <c r="A32"/>
      <c r="B32" s="230"/>
      <c r="C32" s="15" t="s">
        <v>41</v>
      </c>
      <c r="D32" s="70">
        <v>1824.1428781580546</v>
      </c>
      <c r="E32" s="70">
        <v>1595.9772359688975</v>
      </c>
      <c r="F32" s="70">
        <v>1318.0782221857157</v>
      </c>
      <c r="G32" s="70">
        <v>4114.2742534475856</v>
      </c>
      <c r="H32" s="70">
        <v>3438.4059494242597</v>
      </c>
    </row>
    <row r="33" spans="1:9" ht="20.100000000000001" customHeight="1" x14ac:dyDescent="0.25">
      <c r="A33"/>
      <c r="B33" s="229" t="s">
        <v>65</v>
      </c>
      <c r="C33" s="15" t="s">
        <v>40</v>
      </c>
      <c r="D33" s="70">
        <v>303705.91618746857</v>
      </c>
      <c r="E33" s="70">
        <v>267472.08227705013</v>
      </c>
      <c r="F33" s="70">
        <v>253382.36799025364</v>
      </c>
      <c r="G33" s="70">
        <v>3206849.1873432472</v>
      </c>
      <c r="H33" s="70">
        <v>3123176.0977321742</v>
      </c>
    </row>
    <row r="34" spans="1:9" ht="20.100000000000001" customHeight="1" x14ac:dyDescent="0.25">
      <c r="A34"/>
      <c r="B34" s="230"/>
      <c r="C34" s="15" t="s">
        <v>41</v>
      </c>
      <c r="D34" s="70">
        <v>10175.745371663455</v>
      </c>
      <c r="E34" s="70">
        <v>8364.718627591441</v>
      </c>
      <c r="F34" s="70">
        <v>6909.7096833028618</v>
      </c>
      <c r="G34" s="70">
        <v>69143.710104279453</v>
      </c>
      <c r="H34" s="70">
        <v>69143.710104279453</v>
      </c>
    </row>
    <row r="35" spans="1:9" ht="20.100000000000001" customHeight="1" x14ac:dyDescent="0.25">
      <c r="A35"/>
      <c r="B35" s="229" t="s">
        <v>66</v>
      </c>
      <c r="C35" s="15" t="s">
        <v>40</v>
      </c>
      <c r="D35" s="70">
        <v>7691.3355865896547</v>
      </c>
      <c r="E35" s="70">
        <v>7691.3355865896547</v>
      </c>
      <c r="F35" s="70">
        <v>7335.2687453287053</v>
      </c>
      <c r="G35" s="70">
        <v>65372.491848106867</v>
      </c>
      <c r="H35" s="70">
        <v>65372.491848106867</v>
      </c>
    </row>
    <row r="36" spans="1:9" ht="20.100000000000001" customHeight="1" x14ac:dyDescent="0.25">
      <c r="A36"/>
      <c r="B36" s="230"/>
      <c r="C36" s="15" t="s">
        <v>41</v>
      </c>
      <c r="D36" s="70"/>
      <c r="E36" s="70"/>
      <c r="F36" s="70"/>
      <c r="G36" s="70"/>
      <c r="H36" s="70"/>
    </row>
    <row r="37" spans="1:9" ht="20.100000000000001" customHeight="1" x14ac:dyDescent="0.25">
      <c r="A37"/>
      <c r="B37" s="229" t="s">
        <v>67</v>
      </c>
      <c r="C37" s="15" t="s">
        <v>40</v>
      </c>
      <c r="D37" s="70">
        <v>8217.0634382068729</v>
      </c>
      <c r="E37" s="70">
        <v>4573.8052311706715</v>
      </c>
      <c r="F37" s="70">
        <v>4472.4779752102422</v>
      </c>
      <c r="G37" s="70">
        <v>162213.9261087605</v>
      </c>
      <c r="H37" s="70">
        <v>158539.63850658151</v>
      </c>
    </row>
    <row r="38" spans="1:9" ht="20.100000000000001" customHeight="1" x14ac:dyDescent="0.25">
      <c r="A38"/>
      <c r="B38" s="230"/>
      <c r="C38" s="15" t="s">
        <v>41</v>
      </c>
      <c r="D38" s="70">
        <v>802.28775879326747</v>
      </c>
      <c r="E38" s="70">
        <v>250.18288221503684</v>
      </c>
      <c r="F38" s="70">
        <v>183.38626460119482</v>
      </c>
      <c r="G38" s="70">
        <v>3093.5446055862526</v>
      </c>
      <c r="H38" s="70">
        <v>3010.7694146363674</v>
      </c>
    </row>
    <row r="39" spans="1:9" ht="20.100000000000001" customHeight="1" x14ac:dyDescent="0.25">
      <c r="A39"/>
      <c r="B39" s="229" t="s">
        <v>68</v>
      </c>
      <c r="C39" s="15" t="s">
        <v>40</v>
      </c>
      <c r="D39" s="70">
        <v>84415.023167838634</v>
      </c>
      <c r="E39" s="70">
        <v>70879.789556162679</v>
      </c>
      <c r="F39" s="70">
        <v>67683.562445812437</v>
      </c>
      <c r="G39" s="70">
        <v>583407.58996025426</v>
      </c>
      <c r="H39" s="70">
        <v>531162.86710442929</v>
      </c>
    </row>
    <row r="40" spans="1:9" ht="20.100000000000001" customHeight="1" x14ac:dyDescent="0.25">
      <c r="A40"/>
      <c r="B40" s="230"/>
      <c r="C40" s="15" t="s">
        <v>41</v>
      </c>
      <c r="D40" s="70">
        <v>42824.234595502014</v>
      </c>
      <c r="E40" s="70">
        <v>34320.678033181954</v>
      </c>
      <c r="F40" s="70">
        <v>31779.179729396881</v>
      </c>
      <c r="G40" s="70">
        <v>180411.91081300052</v>
      </c>
      <c r="H40" s="70">
        <v>159209.78404538595</v>
      </c>
      <c r="I40" s="2"/>
    </row>
    <row r="41" spans="1:9" ht="20.100000000000001" customHeight="1" x14ac:dyDescent="0.25">
      <c r="A41"/>
      <c r="B41" s="229" t="s">
        <v>69</v>
      </c>
      <c r="C41" s="15" t="s">
        <v>40</v>
      </c>
      <c r="D41" s="70">
        <v>3649.3482977815102</v>
      </c>
      <c r="E41" s="70">
        <v>2017.1868248908047</v>
      </c>
      <c r="F41" s="70">
        <v>1838.3004716415269</v>
      </c>
      <c r="G41" s="70">
        <v>16948.09119131248</v>
      </c>
      <c r="H41" s="70">
        <v>16452.669142801289</v>
      </c>
      <c r="I41" s="2"/>
    </row>
    <row r="42" spans="1:9" ht="20.100000000000001" customHeight="1" x14ac:dyDescent="0.25">
      <c r="A42"/>
      <c r="B42" s="230"/>
      <c r="C42" s="15" t="s">
        <v>41</v>
      </c>
      <c r="D42" s="70">
        <v>212.68932644170292</v>
      </c>
      <c r="E42" s="70">
        <v>121.89037248963427</v>
      </c>
      <c r="F42" s="70">
        <v>113.28995786416328</v>
      </c>
      <c r="G42" s="70">
        <v>3263.9995429252058</v>
      </c>
      <c r="H42" s="70">
        <v>3262.1413834567479</v>
      </c>
    </row>
    <row r="43" spans="1:9" ht="20.100000000000001" customHeight="1" x14ac:dyDescent="0.25">
      <c r="A43"/>
      <c r="B43" s="229" t="s">
        <v>70</v>
      </c>
      <c r="C43" s="15" t="s">
        <v>40</v>
      </c>
      <c r="D43" s="70">
        <v>46594.150714843825</v>
      </c>
      <c r="E43" s="70">
        <v>35244.526894380062</v>
      </c>
      <c r="F43" s="70">
        <v>33965.090832968672</v>
      </c>
      <c r="G43" s="70"/>
      <c r="H43" s="70"/>
    </row>
    <row r="44" spans="1:9" ht="20.100000000000001" customHeight="1" x14ac:dyDescent="0.25">
      <c r="A44"/>
      <c r="B44" s="230"/>
      <c r="C44" s="15" t="s">
        <v>41</v>
      </c>
      <c r="D44" s="70">
        <v>10751.807736866556</v>
      </c>
      <c r="E44" s="70">
        <v>9011.9068764019958</v>
      </c>
      <c r="F44" s="70">
        <v>8519.7532105058526</v>
      </c>
      <c r="G44" s="70"/>
      <c r="H44" s="70"/>
    </row>
    <row r="45" spans="1:9" ht="11.4" customHeight="1" x14ac:dyDescent="0.25">
      <c r="A45"/>
      <c r="B45"/>
      <c r="C45"/>
      <c r="D45"/>
      <c r="E45"/>
      <c r="F45"/>
      <c r="G45"/>
      <c r="H45"/>
    </row>
    <row r="46" spans="1:9" ht="11.4" customHeight="1" x14ac:dyDescent="0.25">
      <c r="A46"/>
      <c r="B46" s="9" t="s">
        <v>43</v>
      </c>
      <c r="C46" s="9"/>
      <c r="D46" s="9"/>
      <c r="E46" s="9"/>
      <c r="F46" s="9"/>
      <c r="G46"/>
      <c r="H46"/>
    </row>
    <row r="47" spans="1:9" ht="11.4" customHeight="1" x14ac:dyDescent="0.25">
      <c r="A47"/>
      <c r="B47" s="10"/>
      <c r="C47" s="9"/>
      <c r="D47" s="9"/>
      <c r="E47" s="9"/>
      <c r="F47" s="9"/>
      <c r="G47"/>
      <c r="H47"/>
    </row>
    <row r="48" spans="1:9" ht="11.4" customHeight="1" x14ac:dyDescent="0.25">
      <c r="A48"/>
      <c r="B48"/>
      <c r="C48"/>
      <c r="D48"/>
      <c r="E48"/>
      <c r="F48"/>
      <c r="G48"/>
      <c r="H48"/>
    </row>
    <row r="49" spans="1:11" ht="11.4" customHeight="1" x14ac:dyDescent="0.25">
      <c r="A49"/>
      <c r="B49"/>
      <c r="C49"/>
      <c r="D49"/>
      <c r="E49"/>
      <c r="F49"/>
      <c r="G49"/>
      <c r="H49"/>
    </row>
    <row r="50" spans="1:11" ht="11.4" customHeight="1" x14ac:dyDescent="0.25">
      <c r="A50"/>
      <c r="B50"/>
      <c r="C50"/>
      <c r="D50"/>
      <c r="E50"/>
      <c r="F50"/>
      <c r="G50"/>
      <c r="H50"/>
    </row>
    <row r="51" spans="1:11" ht="11.4" customHeight="1" x14ac:dyDescent="0.25">
      <c r="A51"/>
      <c r="B51"/>
      <c r="C51"/>
      <c r="D51"/>
      <c r="E51"/>
      <c r="F51"/>
      <c r="G51"/>
      <c r="H51"/>
    </row>
    <row r="52" spans="1:11" ht="11.4" customHeight="1" x14ac:dyDescent="0.25">
      <c r="A52"/>
      <c r="B52"/>
      <c r="C52"/>
      <c r="D52"/>
      <c r="E52"/>
      <c r="F52"/>
      <c r="G52"/>
      <c r="H52"/>
    </row>
    <row r="53" spans="1:11" ht="11.4" customHeight="1" x14ac:dyDescent="0.25">
      <c r="A53"/>
      <c r="B53"/>
      <c r="C53"/>
      <c r="D53"/>
      <c r="E53"/>
      <c r="F53"/>
      <c r="G53"/>
      <c r="H53"/>
    </row>
    <row r="54" spans="1:11" ht="11.4" customHeight="1" x14ac:dyDescent="0.25">
      <c r="A54"/>
      <c r="B54"/>
      <c r="C54"/>
      <c r="D54"/>
      <c r="E54"/>
      <c r="F54"/>
      <c r="G54"/>
      <c r="H54"/>
    </row>
    <row r="55" spans="1:11" ht="11.4" customHeight="1" x14ac:dyDescent="0.25">
      <c r="A55"/>
      <c r="B55"/>
      <c r="C55"/>
      <c r="D55"/>
      <c r="E55"/>
      <c r="F55"/>
      <c r="G55"/>
      <c r="H55"/>
    </row>
    <row r="56" spans="1:11" ht="11.4" customHeight="1" x14ac:dyDescent="0.25">
      <c r="A56"/>
      <c r="B56"/>
      <c r="C56"/>
      <c r="D56"/>
      <c r="E56"/>
      <c r="F56"/>
      <c r="G56"/>
      <c r="H56"/>
    </row>
    <row r="57" spans="1:11" ht="11.4" customHeight="1" x14ac:dyDescent="0.25">
      <c r="A57"/>
      <c r="B57"/>
      <c r="C57"/>
      <c r="D57"/>
      <c r="E57"/>
      <c r="F57"/>
      <c r="G57"/>
      <c r="H57"/>
    </row>
    <row r="58" spans="1:11" s="2" customFormat="1" ht="11.4" customHeight="1" x14ac:dyDescent="0.25">
      <c r="A58"/>
      <c r="B58"/>
      <c r="C58"/>
      <c r="D58"/>
      <c r="E58"/>
      <c r="F58"/>
      <c r="G58"/>
      <c r="H58"/>
      <c r="I58" s="1"/>
      <c r="J58" s="1"/>
      <c r="K58" s="1"/>
    </row>
    <row r="59" spans="1:11" ht="11.4" customHeight="1" x14ac:dyDescent="0.25">
      <c r="A59"/>
      <c r="B59"/>
      <c r="C59"/>
      <c r="D59"/>
      <c r="E59"/>
      <c r="F59"/>
      <c r="G59"/>
      <c r="H59"/>
    </row>
    <row r="60" spans="1:11" ht="11.4" customHeight="1" x14ac:dyDescent="0.25">
      <c r="A60"/>
      <c r="B60"/>
      <c r="C60"/>
      <c r="D60"/>
      <c r="E60"/>
      <c r="F60"/>
      <c r="G60"/>
      <c r="H60"/>
    </row>
    <row r="61" spans="1:11" ht="11.4" customHeight="1" x14ac:dyDescent="0.25">
      <c r="A61"/>
      <c r="B61"/>
      <c r="C61"/>
      <c r="D61"/>
      <c r="E61"/>
      <c r="F61"/>
      <c r="G61"/>
      <c r="H61"/>
    </row>
    <row r="62" spans="1:11" ht="11.4" customHeight="1" x14ac:dyDescent="0.25">
      <c r="A62"/>
      <c r="B62"/>
      <c r="C62"/>
      <c r="D62"/>
      <c r="E62"/>
      <c r="F62"/>
      <c r="G62"/>
      <c r="H62"/>
    </row>
    <row r="63" spans="1:11" ht="11.4" customHeight="1" x14ac:dyDescent="0.25">
      <c r="A63"/>
      <c r="B63"/>
      <c r="C63"/>
      <c r="D63"/>
      <c r="E63"/>
      <c r="F63"/>
      <c r="G63"/>
      <c r="H63"/>
    </row>
    <row r="64" spans="1:11" ht="11.4" customHeight="1" x14ac:dyDescent="0.25">
      <c r="A64"/>
      <c r="B64"/>
      <c r="C64"/>
      <c r="D64"/>
      <c r="E64"/>
      <c r="F64"/>
      <c r="G64"/>
      <c r="H64"/>
    </row>
    <row r="65" spans="1:8" ht="11.4" customHeight="1" x14ac:dyDescent="0.25">
      <c r="A65"/>
      <c r="B65"/>
      <c r="C65"/>
      <c r="D65"/>
      <c r="E65"/>
      <c r="F65"/>
      <c r="G65"/>
      <c r="H65"/>
    </row>
    <row r="66" spans="1:8" ht="11.4" customHeight="1" x14ac:dyDescent="0.25">
      <c r="A66"/>
      <c r="B66"/>
      <c r="C66"/>
      <c r="D66"/>
      <c r="E66"/>
      <c r="F66"/>
      <c r="G66"/>
      <c r="H66"/>
    </row>
    <row r="67" spans="1:8" ht="11.4" customHeight="1" x14ac:dyDescent="0.25">
      <c r="A67"/>
      <c r="B67"/>
      <c r="C67"/>
      <c r="D67"/>
      <c r="E67"/>
      <c r="F67"/>
      <c r="G67"/>
      <c r="H67"/>
    </row>
    <row r="68" spans="1:8" ht="11.4" customHeight="1" x14ac:dyDescent="0.25">
      <c r="A68"/>
      <c r="B68"/>
      <c r="C68"/>
      <c r="D68"/>
      <c r="E68"/>
      <c r="F68"/>
      <c r="G68"/>
      <c r="H68"/>
    </row>
    <row r="69" spans="1:8" ht="11.4" customHeight="1" x14ac:dyDescent="0.25">
      <c r="A69"/>
      <c r="B69"/>
      <c r="C69"/>
      <c r="D69"/>
      <c r="E69"/>
      <c r="F69"/>
      <c r="G69"/>
      <c r="H69"/>
    </row>
    <row r="70" spans="1:8" ht="9.9" customHeight="1" x14ac:dyDescent="0.25">
      <c r="A70"/>
      <c r="B70" s="3" t="s">
        <v>0</v>
      </c>
      <c r="C70" s="3"/>
      <c r="D70"/>
      <c r="E70"/>
      <c r="F70"/>
      <c r="G70"/>
      <c r="H70"/>
    </row>
    <row r="71" spans="1:8" ht="13.2" x14ac:dyDescent="0.25">
      <c r="A71"/>
      <c r="B71"/>
      <c r="C71"/>
      <c r="D71"/>
      <c r="E71"/>
      <c r="F71"/>
      <c r="G71"/>
      <c r="H71"/>
    </row>
    <row r="72" spans="1:8" ht="13.2" x14ac:dyDescent="0.25">
      <c r="A72" s="4"/>
      <c r="B72"/>
      <c r="C72"/>
      <c r="D72"/>
      <c r="E72"/>
      <c r="F72"/>
      <c r="G72"/>
      <c r="H72"/>
    </row>
    <row r="73" spans="1:8" ht="13.2" x14ac:dyDescent="0.25">
      <c r="A73" s="5"/>
      <c r="B73"/>
      <c r="C73"/>
      <c r="D73"/>
      <c r="E73"/>
      <c r="F73"/>
      <c r="G73"/>
      <c r="H73"/>
    </row>
  </sheetData>
  <mergeCells count="26">
    <mergeCell ref="B8:B9"/>
    <mergeCell ref="B11:B12"/>
    <mergeCell ref="B13:B14"/>
    <mergeCell ref="B15:B16"/>
    <mergeCell ref="B31:B32"/>
    <mergeCell ref="B23:B24"/>
    <mergeCell ref="B25:B26"/>
    <mergeCell ref="B27:B28"/>
    <mergeCell ref="B29:B30"/>
    <mergeCell ref="B17:B18"/>
    <mergeCell ref="B19:B20"/>
    <mergeCell ref="B21:B22"/>
    <mergeCell ref="B10:H10"/>
    <mergeCell ref="B43:B44"/>
    <mergeCell ref="B33:B34"/>
    <mergeCell ref="B35:B36"/>
    <mergeCell ref="B37:B38"/>
    <mergeCell ref="B39:B40"/>
    <mergeCell ref="B41:B42"/>
    <mergeCell ref="B3:H3"/>
    <mergeCell ref="B4:H4"/>
    <mergeCell ref="B5:H5"/>
    <mergeCell ref="D6:F6"/>
    <mergeCell ref="B6:C7"/>
    <mergeCell ref="G6:G7"/>
    <mergeCell ref="H6:H7"/>
  </mergeCells>
  <hyperlinks>
    <hyperlink ref="J3" location="ÍNDICE!A1" display="ÍNDICE" xr:uid="{00000000-0004-0000-02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I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220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221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261</v>
      </c>
      <c r="E7" s="6" t="s">
        <v>261</v>
      </c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2023.2270598444236</v>
      </c>
      <c r="E9" s="69">
        <v>1730.9008982118255</v>
      </c>
      <c r="F9" s="69">
        <v>702.44603505041744</v>
      </c>
      <c r="G9" s="69">
        <v>373.95670774678337</v>
      </c>
    </row>
    <row r="10" spans="1:9" ht="20.100000000000001" customHeight="1" x14ac:dyDescent="0.25">
      <c r="A10"/>
      <c r="B10" s="251" t="s">
        <v>12</v>
      </c>
      <c r="C10" s="252"/>
      <c r="D10" s="70">
        <v>2023.2270598444236</v>
      </c>
      <c r="E10" s="70">
        <v>1730.9008982118255</v>
      </c>
      <c r="F10" s="70">
        <v>702.44603505041744</v>
      </c>
      <c r="G10" s="70">
        <v>373.95670774678337</v>
      </c>
    </row>
    <row r="11" spans="1:9" ht="20.100000000000001" customHeight="1" x14ac:dyDescent="0.25">
      <c r="A11"/>
      <c r="B11" s="251" t="s">
        <v>13</v>
      </c>
      <c r="C11" s="252"/>
      <c r="D11" s="70"/>
      <c r="E11" s="70"/>
      <c r="F11" s="70"/>
      <c r="G11" s="70"/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43.774356883978072</v>
      </c>
      <c r="E16" s="70">
        <v>28.847253992858615</v>
      </c>
      <c r="F16" s="70">
        <v>9.4009984092058811</v>
      </c>
      <c r="G16" s="70"/>
    </row>
    <row r="17" spans="1:8" ht="20.100000000000001" customHeight="1" x14ac:dyDescent="0.25">
      <c r="A17"/>
      <c r="B17" s="230"/>
      <c r="C17" s="15" t="s">
        <v>41</v>
      </c>
      <c r="D17" s="70">
        <v>16.704687976875299</v>
      </c>
      <c r="E17" s="70">
        <v>14.49746304390362</v>
      </c>
      <c r="F17" s="70">
        <v>19.256045625026616</v>
      </c>
      <c r="G17" s="70">
        <v>14.363991252004189</v>
      </c>
    </row>
    <row r="18" spans="1:8" ht="20.100000000000001" customHeight="1" x14ac:dyDescent="0.25">
      <c r="A18"/>
      <c r="B18" s="229" t="s">
        <v>17</v>
      </c>
      <c r="C18" s="15" t="s">
        <v>42</v>
      </c>
      <c r="D18" s="70">
        <v>290.1511647753124</v>
      </c>
      <c r="E18" s="70">
        <v>268.91547638664508</v>
      </c>
      <c r="F18" s="70">
        <v>89.175940996037767</v>
      </c>
      <c r="G18" s="70">
        <v>34.856876764254544</v>
      </c>
    </row>
    <row r="19" spans="1:8" ht="20.100000000000001" customHeight="1" x14ac:dyDescent="0.25">
      <c r="A19"/>
      <c r="B19" s="230"/>
      <c r="C19" s="15" t="s">
        <v>41</v>
      </c>
      <c r="D19" s="70">
        <v>11.448407209415437</v>
      </c>
      <c r="E19" s="70">
        <v>9.1574277621798092</v>
      </c>
      <c r="F19" s="70">
        <v>1.4750062299340547</v>
      </c>
      <c r="G19" s="70"/>
      <c r="H19" s="2"/>
    </row>
    <row r="20" spans="1:8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8" ht="20.100000000000001" customHeight="1" x14ac:dyDescent="0.25">
      <c r="A21"/>
      <c r="B21" s="230"/>
      <c r="C21" s="15" t="s">
        <v>41</v>
      </c>
      <c r="D21" s="70">
        <v>0.80354935793612225</v>
      </c>
      <c r="E21" s="70">
        <v>0.80354935793612225</v>
      </c>
      <c r="F21" s="70">
        <v>0.91312416080704473</v>
      </c>
      <c r="G21" s="70"/>
    </row>
    <row r="22" spans="1:8" ht="20.100000000000001" customHeight="1" x14ac:dyDescent="0.25">
      <c r="A22"/>
      <c r="B22" s="229" t="s">
        <v>19</v>
      </c>
      <c r="C22" s="15" t="s">
        <v>40</v>
      </c>
      <c r="D22" s="70">
        <v>255.95245495729057</v>
      </c>
      <c r="E22" s="70">
        <v>215.36075870219088</v>
      </c>
      <c r="F22" s="70">
        <v>135.84171802190519</v>
      </c>
      <c r="G22" s="70">
        <v>85.91795670153715</v>
      </c>
    </row>
    <row r="23" spans="1:8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8" ht="20.100000000000001" customHeight="1" x14ac:dyDescent="0.25">
      <c r="A24"/>
      <c r="B24" s="229" t="s">
        <v>20</v>
      </c>
      <c r="C24" s="15" t="s">
        <v>40</v>
      </c>
      <c r="D24" s="70">
        <v>19.702446549278381</v>
      </c>
      <c r="E24" s="70">
        <v>19.702446549278381</v>
      </c>
      <c r="F24" s="70">
        <v>4.4778287164213442</v>
      </c>
      <c r="G24" s="70">
        <v>3.3583716604562994</v>
      </c>
    </row>
    <row r="25" spans="1:8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8" ht="20.100000000000001" customHeight="1" x14ac:dyDescent="0.25">
      <c r="A26"/>
      <c r="B26" s="229" t="s">
        <v>21</v>
      </c>
      <c r="C26" s="15" t="s">
        <v>40</v>
      </c>
      <c r="D26" s="70">
        <v>306.1506747270505</v>
      </c>
      <c r="E26" s="70">
        <v>231.20041257119033</v>
      </c>
      <c r="F26" s="70">
        <v>61.582645835179669</v>
      </c>
      <c r="G26" s="70">
        <v>12.921951575387212</v>
      </c>
    </row>
    <row r="27" spans="1:8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</row>
    <row r="28" spans="1:8" ht="20.100000000000001" customHeight="1" x14ac:dyDescent="0.25">
      <c r="A28"/>
      <c r="B28" s="229" t="s">
        <v>22</v>
      </c>
      <c r="C28" s="15" t="s">
        <v>40</v>
      </c>
      <c r="D28" s="70">
        <v>557.63458093554357</v>
      </c>
      <c r="E28" s="70">
        <v>530.37625438222597</v>
      </c>
      <c r="F28" s="70">
        <v>227.56976439333002</v>
      </c>
      <c r="G28" s="70">
        <v>114.31280853096249</v>
      </c>
    </row>
    <row r="29" spans="1:8" ht="20.100000000000001" customHeight="1" x14ac:dyDescent="0.25">
      <c r="A29"/>
      <c r="B29" s="230"/>
      <c r="C29" s="15" t="s">
        <v>41</v>
      </c>
      <c r="D29" s="70">
        <v>380.74012483320314</v>
      </c>
      <c r="E29" s="70">
        <v>307.06546736811322</v>
      </c>
      <c r="F29" s="70">
        <v>42.167805805232682</v>
      </c>
      <c r="G29" s="70">
        <v>25.595881509668065</v>
      </c>
    </row>
    <row r="30" spans="1:8" ht="20.100000000000001" customHeight="1" x14ac:dyDescent="0.25">
      <c r="A30"/>
      <c r="B30" s="229" t="s">
        <v>23</v>
      </c>
      <c r="C30" s="15" t="s">
        <v>40</v>
      </c>
      <c r="D30" s="70">
        <v>2.7836009863453999</v>
      </c>
      <c r="E30" s="70">
        <v>2.7836009863453999</v>
      </c>
      <c r="F30" s="70">
        <v>1.2652730237787642</v>
      </c>
      <c r="G30" s="70"/>
    </row>
    <row r="31" spans="1:8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8" ht="20.100000000000001" customHeight="1" x14ac:dyDescent="0.25">
      <c r="A32"/>
      <c r="B32" s="229" t="s">
        <v>24</v>
      </c>
      <c r="C32" s="15" t="s">
        <v>40</v>
      </c>
      <c r="D32" s="70">
        <v>137.38101065219479</v>
      </c>
      <c r="E32" s="70">
        <v>102.19078710895806</v>
      </c>
      <c r="F32" s="70">
        <v>109.31988383355831</v>
      </c>
      <c r="G32" s="70">
        <v>82.628869752513452</v>
      </c>
    </row>
    <row r="33" spans="1:9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9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9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9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9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9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</row>
    <row r="39" spans="1:9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9" ht="20.100000000000001" customHeight="1" x14ac:dyDescent="0.25">
      <c r="A40"/>
      <c r="B40" s="229" t="s">
        <v>27</v>
      </c>
      <c r="C40" s="15" t="s">
        <v>40</v>
      </c>
      <c r="D40" s="12"/>
      <c r="E40" s="12"/>
      <c r="F40" s="12"/>
      <c r="G40" s="12"/>
    </row>
    <row r="41" spans="1:9" ht="20.100000000000001" customHeight="1" x14ac:dyDescent="0.25">
      <c r="A41"/>
      <c r="B41" s="230"/>
      <c r="C41" s="15" t="s">
        <v>41</v>
      </c>
      <c r="D41" s="12"/>
      <c r="E41" s="12"/>
      <c r="F41" s="12"/>
      <c r="G41" s="12"/>
    </row>
    <row r="42" spans="1:9" ht="20.100000000000001" customHeight="1" x14ac:dyDescent="0.25">
      <c r="A42"/>
      <c r="B42" s="229" t="s">
        <v>28</v>
      </c>
      <c r="C42" s="15" t="s">
        <v>40</v>
      </c>
      <c r="D42" s="12"/>
      <c r="E42" s="12"/>
      <c r="F42" s="12"/>
      <c r="G42" s="12"/>
    </row>
    <row r="43" spans="1:9" ht="20.100000000000001" customHeight="1" x14ac:dyDescent="0.25">
      <c r="A43"/>
      <c r="B43" s="230"/>
      <c r="C43" s="15" t="s">
        <v>41</v>
      </c>
      <c r="D43" s="12"/>
      <c r="E43" s="12"/>
      <c r="F43" s="12"/>
      <c r="G43" s="12"/>
    </row>
    <row r="44" spans="1:9" ht="20.100000000000001" customHeight="1" x14ac:dyDescent="0.25">
      <c r="A44"/>
      <c r="B44" s="229" t="s">
        <v>29</v>
      </c>
      <c r="C44" s="15" t="s">
        <v>40</v>
      </c>
      <c r="D44" s="12"/>
      <c r="E44" s="12"/>
      <c r="F44" s="12"/>
      <c r="G44" s="12"/>
    </row>
    <row r="45" spans="1:9" ht="20.100000000000001" customHeight="1" x14ac:dyDescent="0.25">
      <c r="A45"/>
      <c r="B45" s="230"/>
      <c r="C45" s="15" t="s">
        <v>41</v>
      </c>
      <c r="D45" s="12"/>
      <c r="E45" s="12"/>
      <c r="F45" s="12"/>
      <c r="G45" s="12"/>
    </row>
    <row r="46" spans="1:9" ht="20.100000000000001" customHeight="1" x14ac:dyDescent="0.25">
      <c r="A46"/>
      <c r="B46" s="229" t="s">
        <v>30</v>
      </c>
      <c r="C46" s="15" t="s">
        <v>40</v>
      </c>
      <c r="D46" s="12"/>
      <c r="E46" s="12"/>
      <c r="F46" s="12"/>
      <c r="G46" s="12"/>
    </row>
    <row r="47" spans="1:9" ht="20.100000000000001" customHeight="1" x14ac:dyDescent="0.25">
      <c r="A47"/>
      <c r="B47" s="230"/>
      <c r="C47" s="15" t="s">
        <v>41</v>
      </c>
      <c r="D47" s="12"/>
      <c r="E47" s="12"/>
      <c r="F47" s="12"/>
      <c r="G47" s="12"/>
      <c r="H47" s="2"/>
    </row>
    <row r="48" spans="1:9" ht="20.100000000000001" customHeight="1" x14ac:dyDescent="0.25">
      <c r="A48"/>
      <c r="B48" s="229" t="s">
        <v>31</v>
      </c>
      <c r="C48" s="15" t="s">
        <v>40</v>
      </c>
      <c r="D48" s="12"/>
      <c r="E48" s="12"/>
      <c r="F48" s="12"/>
      <c r="G48" s="12"/>
      <c r="H48" s="2"/>
    </row>
    <row r="49" spans="1:7" ht="20.100000000000001" customHeight="1" x14ac:dyDescent="0.25">
      <c r="A49"/>
      <c r="B49" s="230"/>
      <c r="C49" s="15" t="s">
        <v>41</v>
      </c>
      <c r="D49" s="12"/>
      <c r="E49" s="12"/>
      <c r="F49" s="12"/>
      <c r="G49" s="12"/>
    </row>
    <row r="50" spans="1:7" ht="20.100000000000001" customHeight="1" x14ac:dyDescent="0.25">
      <c r="A50"/>
      <c r="B50" s="229" t="s">
        <v>32</v>
      </c>
      <c r="C50" s="15" t="s">
        <v>40</v>
      </c>
      <c r="D50" s="12"/>
      <c r="E50" s="12"/>
      <c r="F50" s="12"/>
      <c r="G50" s="12"/>
    </row>
    <row r="51" spans="1:7" ht="20.100000000000001" customHeight="1" x14ac:dyDescent="0.25">
      <c r="A51"/>
      <c r="B51" s="230"/>
      <c r="C51" s="15" t="s">
        <v>41</v>
      </c>
      <c r="D51" s="12"/>
      <c r="E51" s="12"/>
      <c r="F51" s="12"/>
      <c r="G51" s="12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8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</row>
    <row r="66" spans="1:8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</row>
    <row r="67" spans="1:8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8" ht="11.4" customHeight="1" x14ac:dyDescent="0.25">
      <c r="A68"/>
      <c r="B68"/>
      <c r="C68"/>
      <c r="D68"/>
      <c r="E68"/>
      <c r="F68"/>
      <c r="G68"/>
    </row>
    <row r="69" spans="1:8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8" ht="11.4" customHeight="1" x14ac:dyDescent="0.25">
      <c r="A70"/>
      <c r="B70" s="10"/>
      <c r="C70" s="9"/>
      <c r="D70" s="9"/>
      <c r="E70" s="9"/>
      <c r="F70" s="9"/>
      <c r="G70"/>
    </row>
    <row r="71" spans="1:8" ht="11.4" customHeight="1" x14ac:dyDescent="0.25">
      <c r="A71"/>
      <c r="B71"/>
      <c r="C71"/>
      <c r="D71"/>
      <c r="E71"/>
      <c r="F71"/>
      <c r="G71"/>
    </row>
    <row r="72" spans="1:8" ht="11.4" customHeight="1" x14ac:dyDescent="0.25">
      <c r="A72"/>
      <c r="B72"/>
      <c r="C72"/>
      <c r="D72"/>
      <c r="E72"/>
      <c r="F72"/>
      <c r="G72"/>
    </row>
    <row r="73" spans="1:8" ht="11.4" customHeight="1" x14ac:dyDescent="0.25">
      <c r="A73"/>
      <c r="B73"/>
      <c r="C73"/>
      <c r="D73"/>
      <c r="E73"/>
      <c r="F73"/>
      <c r="G73"/>
    </row>
    <row r="74" spans="1:8" ht="11.4" customHeight="1" x14ac:dyDescent="0.25">
      <c r="A74"/>
      <c r="B74"/>
      <c r="C74"/>
      <c r="D74"/>
      <c r="E74"/>
      <c r="F74"/>
      <c r="G74"/>
    </row>
    <row r="75" spans="1:8" ht="11.4" customHeight="1" x14ac:dyDescent="0.25">
      <c r="A75"/>
      <c r="B75"/>
      <c r="C75"/>
      <c r="D75"/>
      <c r="E75"/>
      <c r="F75"/>
      <c r="G75"/>
    </row>
    <row r="76" spans="1:8" ht="11.4" customHeight="1" x14ac:dyDescent="0.25">
      <c r="A76"/>
      <c r="B76"/>
      <c r="C76"/>
      <c r="D76"/>
      <c r="E76"/>
      <c r="F76"/>
      <c r="G76"/>
    </row>
    <row r="77" spans="1:8" ht="11.4" customHeight="1" x14ac:dyDescent="0.25">
      <c r="A77"/>
      <c r="B77"/>
      <c r="C77"/>
      <c r="D77"/>
      <c r="E77"/>
      <c r="F77"/>
      <c r="G77"/>
    </row>
    <row r="78" spans="1:8" ht="11.4" customHeight="1" x14ac:dyDescent="0.25">
      <c r="A78"/>
      <c r="B78"/>
      <c r="C78"/>
      <c r="D78"/>
      <c r="E78"/>
      <c r="F78"/>
      <c r="G78"/>
    </row>
    <row r="79" spans="1:8" ht="11.4" customHeight="1" x14ac:dyDescent="0.25">
      <c r="A79"/>
      <c r="B79"/>
      <c r="C79"/>
      <c r="D79"/>
      <c r="E79"/>
      <c r="F79"/>
      <c r="G79"/>
    </row>
    <row r="80" spans="1:8" ht="11.4" customHeight="1" x14ac:dyDescent="0.25">
      <c r="A80"/>
      <c r="B80"/>
      <c r="C80"/>
      <c r="D80"/>
      <c r="E80"/>
      <c r="F80"/>
      <c r="G80"/>
    </row>
    <row r="81" spans="1:9" s="2" customFormat="1" ht="11.4" customHeight="1" x14ac:dyDescent="0.25">
      <c r="A81"/>
      <c r="B81"/>
      <c r="C81"/>
      <c r="D81"/>
      <c r="E81"/>
      <c r="F81"/>
      <c r="G81"/>
      <c r="H81" s="1"/>
      <c r="I81" s="1"/>
    </row>
    <row r="82" spans="1:9" ht="11.4" customHeight="1" x14ac:dyDescent="0.25">
      <c r="A82"/>
      <c r="B82"/>
      <c r="C82"/>
      <c r="D82"/>
      <c r="E82"/>
      <c r="F82"/>
      <c r="G82"/>
    </row>
    <row r="83" spans="1:9" ht="11.4" customHeight="1" x14ac:dyDescent="0.25">
      <c r="A83"/>
      <c r="B83"/>
      <c r="C83"/>
      <c r="D83"/>
      <c r="E83"/>
      <c r="F83"/>
      <c r="G83"/>
    </row>
    <row r="84" spans="1:9" ht="11.4" customHeight="1" x14ac:dyDescent="0.25">
      <c r="A84"/>
      <c r="B84"/>
      <c r="C84"/>
      <c r="D84"/>
      <c r="E84"/>
      <c r="F84"/>
      <c r="G84"/>
    </row>
    <row r="85" spans="1:9" ht="11.4" customHeight="1" x14ac:dyDescent="0.25">
      <c r="A85"/>
      <c r="B85"/>
      <c r="C85"/>
      <c r="D85"/>
      <c r="E85"/>
      <c r="F85"/>
      <c r="G85"/>
    </row>
    <row r="86" spans="1:9" ht="11.4" customHeight="1" x14ac:dyDescent="0.25">
      <c r="A86"/>
      <c r="B86"/>
      <c r="C86"/>
      <c r="D86"/>
      <c r="E86"/>
      <c r="F86"/>
      <c r="G86"/>
    </row>
    <row r="87" spans="1:9" ht="11.4" customHeight="1" x14ac:dyDescent="0.25">
      <c r="A87"/>
      <c r="B87"/>
      <c r="C87"/>
      <c r="D87"/>
      <c r="E87"/>
      <c r="F87"/>
      <c r="G87"/>
    </row>
    <row r="88" spans="1:9" ht="11.4" customHeight="1" x14ac:dyDescent="0.25">
      <c r="A88"/>
      <c r="B88"/>
      <c r="C88"/>
      <c r="D88"/>
      <c r="E88"/>
      <c r="F88"/>
      <c r="G88"/>
    </row>
    <row r="89" spans="1:9" ht="11.4" customHeight="1" x14ac:dyDescent="0.25">
      <c r="A89"/>
      <c r="B89"/>
      <c r="C89"/>
      <c r="D89"/>
      <c r="E89"/>
      <c r="F89"/>
      <c r="G89"/>
    </row>
    <row r="90" spans="1:9" ht="11.4" customHeight="1" x14ac:dyDescent="0.25">
      <c r="A90"/>
      <c r="B90"/>
      <c r="C90"/>
      <c r="D90"/>
      <c r="E90"/>
      <c r="F90"/>
      <c r="G90"/>
    </row>
    <row r="91" spans="1:9" ht="11.4" customHeight="1" x14ac:dyDescent="0.25">
      <c r="A91"/>
      <c r="B91"/>
      <c r="C91"/>
      <c r="D91"/>
      <c r="E91"/>
      <c r="F91"/>
      <c r="G91"/>
    </row>
    <row r="92" spans="1:9" ht="11.4" customHeight="1" x14ac:dyDescent="0.25">
      <c r="A92"/>
      <c r="B92"/>
      <c r="C92"/>
      <c r="D92"/>
      <c r="E92"/>
      <c r="F92"/>
      <c r="G92"/>
    </row>
    <row r="93" spans="1:9" ht="9.9" customHeight="1" x14ac:dyDescent="0.25">
      <c r="A93"/>
      <c r="B93" s="3" t="s">
        <v>0</v>
      </c>
      <c r="C93" s="3"/>
      <c r="D93" s="3"/>
      <c r="E93" s="3"/>
      <c r="F93"/>
      <c r="G93"/>
    </row>
    <row r="94" spans="1:9" ht="13.2" x14ac:dyDescent="0.25">
      <c r="A94"/>
      <c r="B94"/>
      <c r="C94"/>
      <c r="D94"/>
      <c r="E94"/>
      <c r="F94"/>
      <c r="G94"/>
    </row>
    <row r="95" spans="1:9" ht="13.2" x14ac:dyDescent="0.25">
      <c r="A95" s="4"/>
      <c r="B95"/>
      <c r="C95"/>
      <c r="D95"/>
      <c r="E95"/>
      <c r="F95"/>
      <c r="G95"/>
    </row>
    <row r="96" spans="1:9" ht="13.2" x14ac:dyDescent="0.25">
      <c r="A96" s="5"/>
      <c r="B96"/>
      <c r="C96"/>
      <c r="D96"/>
      <c r="E96"/>
      <c r="F96"/>
      <c r="G96"/>
    </row>
  </sheetData>
  <mergeCells count="41">
    <mergeCell ref="B62:B63"/>
    <mergeCell ref="B11:C11"/>
    <mergeCell ref="B12:C12"/>
    <mergeCell ref="B13:C13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58:B59"/>
    <mergeCell ref="B60:B61"/>
    <mergeCell ref="B14:G14"/>
    <mergeCell ref="B9:C9"/>
    <mergeCell ref="B10:C10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D00-000000000000}"/>
    <hyperlink ref="I4" location="'GR 29'!A1" display="GRÁFICO" xr:uid="{00000000-0004-0000-1D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222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223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261</v>
      </c>
      <c r="E7" s="6" t="s">
        <v>261</v>
      </c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48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5631.1314543229728</v>
      </c>
      <c r="E9" s="69">
        <v>4508.3348771020928</v>
      </c>
      <c r="F9" s="69">
        <v>5817.106930082864</v>
      </c>
      <c r="G9" s="69">
        <v>5407.0734599933312</v>
      </c>
    </row>
    <row r="10" spans="1:9" ht="20.100000000000001" customHeight="1" x14ac:dyDescent="0.25">
      <c r="A10"/>
      <c r="B10" s="251" t="s">
        <v>12</v>
      </c>
      <c r="C10" s="252"/>
      <c r="D10" s="70">
        <v>5463.9370875678896</v>
      </c>
      <c r="E10" s="70">
        <v>4341.1405103470124</v>
      </c>
      <c r="F10" s="70">
        <v>5513.117172376752</v>
      </c>
      <c r="G10" s="70">
        <v>5103.0837022872238</v>
      </c>
    </row>
    <row r="11" spans="1:9" ht="20.100000000000001" customHeight="1" x14ac:dyDescent="0.25">
      <c r="A11"/>
      <c r="B11" s="251" t="s">
        <v>13</v>
      </c>
      <c r="C11" s="252"/>
      <c r="D11" s="70">
        <v>167.19436675508001</v>
      </c>
      <c r="E11" s="70">
        <v>167.19436675508001</v>
      </c>
      <c r="F11" s="70">
        <v>303.98975770611014</v>
      </c>
      <c r="G11" s="70">
        <v>303.98975770611014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202.59081009767687</v>
      </c>
      <c r="E16" s="70">
        <v>168.41212712442038</v>
      </c>
      <c r="F16" s="70">
        <v>137.52378059984457</v>
      </c>
      <c r="G16" s="70">
        <v>49.76865382104257</v>
      </c>
    </row>
    <row r="17" spans="1:8" ht="20.100000000000001" customHeight="1" x14ac:dyDescent="0.25">
      <c r="A17"/>
      <c r="B17" s="230"/>
      <c r="C17" s="15" t="s">
        <v>41</v>
      </c>
      <c r="D17" s="70">
        <v>39.251501367596767</v>
      </c>
      <c r="E17" s="70">
        <v>24.902316677475632</v>
      </c>
      <c r="F17" s="70">
        <v>31.230498133072931</v>
      </c>
      <c r="G17" s="70">
        <v>13.587345120784505</v>
      </c>
    </row>
    <row r="18" spans="1:8" ht="20.100000000000001" customHeight="1" x14ac:dyDescent="0.25">
      <c r="A18"/>
      <c r="B18" s="229" t="s">
        <v>17</v>
      </c>
      <c r="C18" s="15" t="s">
        <v>42</v>
      </c>
      <c r="D18" s="70">
        <v>31.70581920408295</v>
      </c>
      <c r="E18" s="70">
        <v>19.539674929439474</v>
      </c>
      <c r="F18" s="70">
        <v>20.500565602010496</v>
      </c>
      <c r="G18" s="70">
        <v>20.500565602010496</v>
      </c>
    </row>
    <row r="19" spans="1:8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8" ht="20.100000000000001" customHeight="1" x14ac:dyDescent="0.25">
      <c r="A20"/>
      <c r="B20" s="229" t="s">
        <v>18</v>
      </c>
      <c r="C20" s="15" t="s">
        <v>42</v>
      </c>
      <c r="D20" s="70">
        <v>306.11688126422911</v>
      </c>
      <c r="E20" s="70">
        <v>268.30240920553206</v>
      </c>
      <c r="F20" s="70">
        <v>196.53770442767265</v>
      </c>
      <c r="G20" s="70">
        <v>128.39749263367827</v>
      </c>
      <c r="H20" s="2"/>
    </row>
    <row r="21" spans="1:8" ht="20.100000000000001" customHeight="1" x14ac:dyDescent="0.25">
      <c r="A21"/>
      <c r="B21" s="230"/>
      <c r="C21" s="15" t="s">
        <v>41</v>
      </c>
      <c r="D21" s="70">
        <v>34.08615719046319</v>
      </c>
      <c r="E21" s="70">
        <v>31.164519174811282</v>
      </c>
      <c r="F21" s="70">
        <v>12.578746498609341</v>
      </c>
      <c r="G21" s="70"/>
    </row>
    <row r="22" spans="1:8" ht="20.100000000000001" customHeight="1" x14ac:dyDescent="0.25">
      <c r="A22"/>
      <c r="B22" s="229" t="s">
        <v>19</v>
      </c>
      <c r="C22" s="15" t="s">
        <v>40</v>
      </c>
      <c r="D22" s="70">
        <v>2096.6614264500931</v>
      </c>
      <c r="E22" s="70">
        <v>1410.9532610876338</v>
      </c>
      <c r="F22" s="70">
        <v>3092.5193987661141</v>
      </c>
      <c r="G22" s="70">
        <v>3087.7783766297875</v>
      </c>
    </row>
    <row r="23" spans="1:8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8" ht="20.100000000000001" customHeight="1" x14ac:dyDescent="0.25">
      <c r="A24"/>
      <c r="B24" s="229" t="s">
        <v>20</v>
      </c>
      <c r="C24" s="15" t="s">
        <v>40</v>
      </c>
      <c r="D24" s="70">
        <v>89.328137434855876</v>
      </c>
      <c r="E24" s="70">
        <v>87.797079974045019</v>
      </c>
      <c r="F24" s="70">
        <v>74.429483621304755</v>
      </c>
      <c r="G24" s="70">
        <v>66.035711224414314</v>
      </c>
    </row>
    <row r="25" spans="1:8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8" ht="20.100000000000001" customHeight="1" x14ac:dyDescent="0.25">
      <c r="A26"/>
      <c r="B26" s="229" t="s">
        <v>21</v>
      </c>
      <c r="C26" s="15" t="s">
        <v>40</v>
      </c>
      <c r="D26" s="70">
        <v>318.1290564513655</v>
      </c>
      <c r="E26" s="70">
        <v>258.87106127530683</v>
      </c>
      <c r="F26" s="70">
        <v>175.98394145192734</v>
      </c>
      <c r="G26" s="70">
        <v>146.44960498851188</v>
      </c>
    </row>
    <row r="27" spans="1:8" ht="20.100000000000001" customHeight="1" x14ac:dyDescent="0.25">
      <c r="A27"/>
      <c r="B27" s="230"/>
      <c r="C27" s="15" t="s">
        <v>41</v>
      </c>
      <c r="D27" s="70">
        <v>17.166594289092199</v>
      </c>
      <c r="E27" s="70">
        <v>11.744441354142623</v>
      </c>
      <c r="F27" s="70">
        <v>2.0018928787997039</v>
      </c>
      <c r="G27" s="70">
        <v>2.0018928787997039</v>
      </c>
    </row>
    <row r="28" spans="1:8" ht="20.100000000000001" customHeight="1" x14ac:dyDescent="0.25">
      <c r="A28"/>
      <c r="B28" s="229" t="s">
        <v>22</v>
      </c>
      <c r="C28" s="15" t="s">
        <v>40</v>
      </c>
      <c r="D28" s="70">
        <v>1132.0828644992334</v>
      </c>
      <c r="E28" s="70">
        <v>974.99783525318765</v>
      </c>
      <c r="F28" s="70">
        <v>987.95366892182312</v>
      </c>
      <c r="G28" s="70">
        <v>930.67780906846815</v>
      </c>
    </row>
    <row r="29" spans="1:8" ht="20.100000000000001" customHeight="1" x14ac:dyDescent="0.25">
      <c r="A29"/>
      <c r="B29" s="230"/>
      <c r="C29" s="15" t="s">
        <v>41</v>
      </c>
      <c r="D29" s="70">
        <v>348.62915692444244</v>
      </c>
      <c r="E29" s="70">
        <v>348.62915692444244</v>
      </c>
      <c r="F29" s="70">
        <v>108.49956508252008</v>
      </c>
      <c r="G29" s="70">
        <v>81.802948872922173</v>
      </c>
    </row>
    <row r="30" spans="1:8" ht="20.100000000000001" customHeight="1" x14ac:dyDescent="0.25">
      <c r="A30"/>
      <c r="B30" s="229" t="s">
        <v>23</v>
      </c>
      <c r="C30" s="15" t="s">
        <v>40</v>
      </c>
      <c r="D30" s="70">
        <v>35.060691303680123</v>
      </c>
      <c r="E30" s="70">
        <v>35.060691303680123</v>
      </c>
      <c r="F30" s="70">
        <v>18.358966693240799</v>
      </c>
      <c r="G30" s="70">
        <v>12.239699777739101</v>
      </c>
    </row>
    <row r="31" spans="1:8" ht="20.100000000000001" customHeight="1" x14ac:dyDescent="0.25">
      <c r="A31"/>
      <c r="B31" s="230"/>
      <c r="C31" s="15" t="s">
        <v>41</v>
      </c>
      <c r="D31" s="70">
        <v>12.040568847619999</v>
      </c>
      <c r="E31" s="70">
        <v>0.96324550780959994</v>
      </c>
      <c r="F31" s="70">
        <v>0.65675812564372582</v>
      </c>
      <c r="G31" s="70"/>
    </row>
    <row r="32" spans="1:8" ht="20.100000000000001" customHeight="1" x14ac:dyDescent="0.25">
      <c r="A32"/>
      <c r="B32" s="229" t="s">
        <v>24</v>
      </c>
      <c r="C32" s="15" t="s">
        <v>40</v>
      </c>
      <c r="D32" s="70">
        <v>273.60690936118311</v>
      </c>
      <c r="E32" s="70">
        <v>225.25794756835535</v>
      </c>
      <c r="F32" s="70">
        <v>159.36682959677685</v>
      </c>
      <c r="G32" s="70">
        <v>110.13514795645371</v>
      </c>
    </row>
    <row r="33" spans="1:10" ht="20.100000000000001" customHeight="1" x14ac:dyDescent="0.25">
      <c r="A33"/>
      <c r="B33" s="230"/>
      <c r="C33" s="15" t="s">
        <v>41</v>
      </c>
      <c r="D33" s="70">
        <v>70.871495848743322</v>
      </c>
      <c r="E33" s="70">
        <v>30.133106236078817</v>
      </c>
      <c r="F33" s="70">
        <v>21.504150553605651</v>
      </c>
      <c r="G33" s="70">
        <v>10.870007757797994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353.44892991197992</v>
      </c>
      <c r="E34" s="70">
        <v>341.25154962909681</v>
      </c>
      <c r="F34" s="70">
        <v>397.36369692742136</v>
      </c>
      <c r="G34" s="70">
        <v>371.14720698949753</v>
      </c>
    </row>
    <row r="35" spans="1:10" ht="20.100000000000001" customHeight="1" x14ac:dyDescent="0.25">
      <c r="A35"/>
      <c r="B35" s="230"/>
      <c r="C35" s="15" t="s">
        <v>41</v>
      </c>
      <c r="D35" s="70">
        <v>103.16008712155136</v>
      </c>
      <c r="E35" s="70">
        <v>103.16008712155136</v>
      </c>
      <c r="F35" s="70">
        <v>76.107524496357144</v>
      </c>
      <c r="G35" s="70">
        <v>71.691238965305288</v>
      </c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/>
      <c r="E40" s="70"/>
      <c r="F40" s="70"/>
      <c r="G40" s="70"/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/>
      <c r="E44" s="70"/>
      <c r="F44" s="70"/>
      <c r="G44" s="70"/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/>
      <c r="E46" s="70"/>
      <c r="F46" s="70"/>
      <c r="G46" s="70"/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167.19436675508001</v>
      </c>
      <c r="E48" s="70">
        <v>167.19436675508001</v>
      </c>
      <c r="F48" s="70">
        <v>303.98975770611014</v>
      </c>
      <c r="G48" s="70">
        <v>303.98975770611014</v>
      </c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8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</row>
    <row r="66" spans="1:8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</row>
    <row r="67" spans="1:8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8" ht="11.4" customHeight="1" x14ac:dyDescent="0.25">
      <c r="A68"/>
      <c r="B68"/>
      <c r="C68"/>
      <c r="D68"/>
      <c r="E68"/>
      <c r="F68"/>
      <c r="G68"/>
    </row>
    <row r="69" spans="1:8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8" ht="11.4" customHeight="1" x14ac:dyDescent="0.25">
      <c r="A70"/>
      <c r="B70" s="10"/>
      <c r="C70" s="9"/>
      <c r="D70" s="9"/>
      <c r="E70" s="9"/>
      <c r="F70" s="9"/>
      <c r="G70"/>
    </row>
    <row r="71" spans="1:8" ht="11.4" customHeight="1" x14ac:dyDescent="0.25">
      <c r="A71"/>
      <c r="B71"/>
      <c r="C71"/>
      <c r="D71"/>
      <c r="E71"/>
      <c r="F71"/>
      <c r="G71"/>
    </row>
    <row r="72" spans="1:8" ht="11.4" customHeight="1" x14ac:dyDescent="0.25">
      <c r="A72"/>
      <c r="B72"/>
      <c r="C72"/>
      <c r="D72"/>
      <c r="E72"/>
      <c r="F72"/>
      <c r="G72"/>
    </row>
    <row r="73" spans="1:8" ht="11.4" customHeight="1" x14ac:dyDescent="0.25">
      <c r="A73"/>
      <c r="B73"/>
      <c r="C73"/>
      <c r="D73"/>
      <c r="E73"/>
      <c r="F73"/>
      <c r="G73"/>
    </row>
    <row r="74" spans="1:8" ht="11.4" customHeight="1" x14ac:dyDescent="0.25">
      <c r="A74"/>
      <c r="B74"/>
      <c r="C74"/>
      <c r="D74"/>
      <c r="E74"/>
      <c r="F74"/>
      <c r="G74"/>
    </row>
    <row r="75" spans="1:8" ht="11.4" customHeight="1" x14ac:dyDescent="0.25">
      <c r="A75"/>
      <c r="B75"/>
      <c r="C75"/>
      <c r="D75"/>
      <c r="E75"/>
      <c r="F75"/>
      <c r="G75"/>
    </row>
    <row r="76" spans="1:8" ht="11.4" customHeight="1" x14ac:dyDescent="0.25">
      <c r="A76"/>
      <c r="B76"/>
      <c r="C76"/>
      <c r="D76"/>
      <c r="E76"/>
      <c r="F76"/>
      <c r="G76"/>
    </row>
    <row r="77" spans="1:8" ht="11.4" customHeight="1" x14ac:dyDescent="0.25">
      <c r="A77"/>
      <c r="B77"/>
      <c r="C77"/>
      <c r="D77"/>
      <c r="E77"/>
      <c r="F77"/>
      <c r="G77"/>
    </row>
    <row r="78" spans="1:8" ht="11.4" customHeight="1" x14ac:dyDescent="0.25">
      <c r="A78"/>
      <c r="B78"/>
      <c r="C78"/>
      <c r="D78"/>
      <c r="E78"/>
      <c r="F78"/>
      <c r="G78"/>
    </row>
    <row r="79" spans="1:8" ht="11.4" customHeight="1" x14ac:dyDescent="0.25">
      <c r="A79"/>
      <c r="B79"/>
      <c r="C79"/>
      <c r="D79"/>
      <c r="E79"/>
      <c r="F79"/>
      <c r="G79"/>
    </row>
    <row r="80" spans="1:8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 s="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1">
    <mergeCell ref="B64:B65"/>
    <mergeCell ref="B11:C11"/>
    <mergeCell ref="B12:C12"/>
    <mergeCell ref="B13:C13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58:B59"/>
    <mergeCell ref="B60:B61"/>
    <mergeCell ref="B62:B63"/>
    <mergeCell ref="B14:G14"/>
    <mergeCell ref="B9:C9"/>
    <mergeCell ref="B10:C10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E00-000000000000}"/>
    <hyperlink ref="I4" location="'GR 30'!A1" display="GRÁFICO" xr:uid="{00000000-0004-0000-1E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224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225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261</v>
      </c>
      <c r="E7" s="6" t="s">
        <v>261</v>
      </c>
      <c r="F7" s="213" t="s">
        <v>281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7213.7525935238236</v>
      </c>
      <c r="E9" s="69">
        <v>7192.5019491387693</v>
      </c>
      <c r="F9" s="69">
        <v>114271.86402321962</v>
      </c>
      <c r="G9" s="69">
        <v>110656.45820186225</v>
      </c>
    </row>
    <row r="10" spans="1:9" ht="20.100000000000001" customHeight="1" x14ac:dyDescent="0.25">
      <c r="A10"/>
      <c r="B10" s="251" t="s">
        <v>12</v>
      </c>
      <c r="C10" s="252"/>
      <c r="D10" s="70">
        <v>7213.7525935238236</v>
      </c>
      <c r="E10" s="70">
        <v>7192.5019491387693</v>
      </c>
      <c r="F10" s="70">
        <v>114271.86402321962</v>
      </c>
      <c r="G10" s="70">
        <v>110656.45820186225</v>
      </c>
    </row>
    <row r="11" spans="1:9" ht="20.100000000000001" customHeight="1" x14ac:dyDescent="0.25">
      <c r="A11"/>
      <c r="B11" s="251" t="s">
        <v>13</v>
      </c>
      <c r="C11" s="252"/>
      <c r="D11" s="70"/>
      <c r="E11" s="70"/>
      <c r="F11" s="70"/>
      <c r="G11" s="70"/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5.3722810571241313</v>
      </c>
      <c r="E16" s="70">
        <v>0.48838918701128464</v>
      </c>
      <c r="F16" s="70">
        <v>3.8849137655946793</v>
      </c>
      <c r="G16" s="70">
        <v>3.8627145234882683</v>
      </c>
    </row>
    <row r="17" spans="1:8" ht="20.100000000000001" customHeight="1" x14ac:dyDescent="0.25">
      <c r="A17"/>
      <c r="B17" s="230"/>
      <c r="C17" s="15" t="s">
        <v>41</v>
      </c>
      <c r="D17" s="70">
        <v>15.187620810298036</v>
      </c>
      <c r="E17" s="70">
        <v>10.764474636460578</v>
      </c>
      <c r="F17" s="70">
        <v>79.592914493006901</v>
      </c>
      <c r="G17" s="70">
        <v>48.544598390235464</v>
      </c>
    </row>
    <row r="18" spans="1:8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8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8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8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8" ht="20.100000000000001" customHeight="1" x14ac:dyDescent="0.25">
      <c r="A22"/>
      <c r="B22" s="229" t="s">
        <v>19</v>
      </c>
      <c r="C22" s="15" t="s">
        <v>40</v>
      </c>
      <c r="D22" s="70"/>
      <c r="E22" s="70"/>
      <c r="F22" s="70"/>
      <c r="G22" s="70"/>
    </row>
    <row r="23" spans="1:8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8" ht="20.100000000000001" customHeight="1" x14ac:dyDescent="0.25">
      <c r="A24"/>
      <c r="B24" s="229" t="s">
        <v>20</v>
      </c>
      <c r="C24" s="15" t="s">
        <v>40</v>
      </c>
      <c r="D24" s="70">
        <v>5496.0949497174315</v>
      </c>
      <c r="E24" s="70">
        <v>5496.0949497174315</v>
      </c>
      <c r="F24" s="70">
        <v>93241.383549772509</v>
      </c>
      <c r="G24" s="70">
        <v>90282.716102817983</v>
      </c>
    </row>
    <row r="25" spans="1:8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8" ht="20.100000000000001" customHeight="1" x14ac:dyDescent="0.25">
      <c r="A26"/>
      <c r="B26" s="229" t="s">
        <v>21</v>
      </c>
      <c r="C26" s="15" t="s">
        <v>40</v>
      </c>
      <c r="D26" s="70">
        <v>684.68160989299395</v>
      </c>
      <c r="E26" s="70">
        <v>678.06751320710396</v>
      </c>
      <c r="F26" s="70">
        <v>11686.885543553009</v>
      </c>
      <c r="G26" s="70">
        <v>11458.713575237909</v>
      </c>
    </row>
    <row r="27" spans="1:8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</row>
    <row r="28" spans="1:8" ht="20.100000000000001" customHeight="1" x14ac:dyDescent="0.25">
      <c r="A28"/>
      <c r="B28" s="229" t="s">
        <v>22</v>
      </c>
      <c r="C28" s="15" t="s">
        <v>40</v>
      </c>
      <c r="D28" s="70">
        <v>104.23484199092425</v>
      </c>
      <c r="E28" s="70">
        <v>104.23484199092425</v>
      </c>
      <c r="F28" s="70">
        <v>1005.0208021876952</v>
      </c>
      <c r="G28" s="70">
        <v>1005.0208021876952</v>
      </c>
    </row>
    <row r="29" spans="1:8" ht="20.100000000000001" customHeight="1" x14ac:dyDescent="0.25">
      <c r="A29"/>
      <c r="B29" s="230"/>
      <c r="C29" s="15" t="s">
        <v>41</v>
      </c>
      <c r="D29" s="70">
        <v>7.2325031835735007</v>
      </c>
      <c r="E29" s="70">
        <v>7.2325031835735007</v>
      </c>
      <c r="F29" s="70">
        <v>91.319484933301908</v>
      </c>
      <c r="G29" s="70">
        <v>91.319484933301908</v>
      </c>
    </row>
    <row r="30" spans="1:8" ht="20.100000000000001" customHeight="1" x14ac:dyDescent="0.25">
      <c r="A30"/>
      <c r="B30" s="229" t="s">
        <v>23</v>
      </c>
      <c r="C30" s="15" t="s">
        <v>40</v>
      </c>
      <c r="D30" s="70"/>
      <c r="E30" s="70"/>
      <c r="F30" s="70"/>
      <c r="G30" s="70"/>
    </row>
    <row r="31" spans="1:8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8" ht="20.100000000000001" customHeight="1" x14ac:dyDescent="0.25">
      <c r="A32"/>
      <c r="B32" s="229" t="s">
        <v>24</v>
      </c>
      <c r="C32" s="15" t="s">
        <v>40</v>
      </c>
      <c r="D32" s="70">
        <v>32.358177055684074</v>
      </c>
      <c r="E32" s="70">
        <v>27.028667400472688</v>
      </c>
      <c r="F32" s="70">
        <v>383.34857684461463</v>
      </c>
      <c r="G32" s="70">
        <v>383.34857684461463</v>
      </c>
    </row>
    <row r="33" spans="1:10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868.59060981580421</v>
      </c>
      <c r="E34" s="70">
        <v>868.59060981580421</v>
      </c>
      <c r="F34" s="70">
        <v>7780.4282376699221</v>
      </c>
      <c r="G34" s="70">
        <v>7382.932346926882</v>
      </c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12"/>
      <c r="E40" s="12"/>
      <c r="F40" s="12"/>
      <c r="G40" s="12"/>
    </row>
    <row r="41" spans="1:10" ht="20.100000000000001" customHeight="1" x14ac:dyDescent="0.25">
      <c r="A41"/>
      <c r="B41" s="230"/>
      <c r="C41" s="15" t="s">
        <v>41</v>
      </c>
      <c r="D41" s="12"/>
      <c r="E41" s="12"/>
      <c r="F41" s="12"/>
      <c r="G41" s="12"/>
    </row>
    <row r="42" spans="1:10" ht="20.100000000000001" customHeight="1" x14ac:dyDescent="0.25">
      <c r="A42"/>
      <c r="B42" s="229" t="s">
        <v>28</v>
      </c>
      <c r="C42" s="15" t="s">
        <v>40</v>
      </c>
      <c r="D42" s="12"/>
      <c r="E42" s="12"/>
      <c r="F42" s="12"/>
      <c r="G42" s="12"/>
    </row>
    <row r="43" spans="1:10" ht="20.100000000000001" customHeight="1" x14ac:dyDescent="0.25">
      <c r="A43"/>
      <c r="B43" s="230"/>
      <c r="C43" s="15" t="s">
        <v>41</v>
      </c>
      <c r="D43" s="12"/>
      <c r="E43" s="12"/>
      <c r="F43" s="12"/>
      <c r="G43" s="12"/>
    </row>
    <row r="44" spans="1:10" ht="20.100000000000001" customHeight="1" x14ac:dyDescent="0.25">
      <c r="A44"/>
      <c r="B44" s="229" t="s">
        <v>29</v>
      </c>
      <c r="C44" s="15" t="s">
        <v>40</v>
      </c>
      <c r="D44" s="12"/>
      <c r="E44" s="12"/>
      <c r="F44" s="12"/>
      <c r="G44" s="12"/>
    </row>
    <row r="45" spans="1:10" ht="20.100000000000001" customHeight="1" x14ac:dyDescent="0.25">
      <c r="A45"/>
      <c r="B45" s="230"/>
      <c r="C45" s="15" t="s">
        <v>41</v>
      </c>
      <c r="D45" s="12"/>
      <c r="E45" s="12"/>
      <c r="F45" s="12"/>
      <c r="G45" s="12"/>
    </row>
    <row r="46" spans="1:10" ht="20.100000000000001" customHeight="1" x14ac:dyDescent="0.25">
      <c r="A46"/>
      <c r="B46" s="229" t="s">
        <v>30</v>
      </c>
      <c r="C46" s="15" t="s">
        <v>40</v>
      </c>
      <c r="D46" s="12"/>
      <c r="E46" s="12"/>
      <c r="F46" s="12"/>
      <c r="G46" s="12"/>
    </row>
    <row r="47" spans="1:10" ht="20.100000000000001" customHeight="1" x14ac:dyDescent="0.25">
      <c r="A47"/>
      <c r="B47" s="230"/>
      <c r="C47" s="15" t="s">
        <v>41</v>
      </c>
      <c r="D47" s="12"/>
      <c r="E47" s="12"/>
      <c r="F47" s="12"/>
      <c r="G47" s="12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12"/>
      <c r="E48" s="12"/>
      <c r="F48" s="12"/>
      <c r="G48" s="12"/>
      <c r="H48" s="2"/>
    </row>
    <row r="49" spans="1:7" ht="20.100000000000001" customHeight="1" x14ac:dyDescent="0.25">
      <c r="A49"/>
      <c r="B49" s="230"/>
      <c r="C49" s="15" t="s">
        <v>41</v>
      </c>
      <c r="D49" s="12"/>
      <c r="E49" s="12"/>
      <c r="F49" s="12"/>
      <c r="G49" s="12"/>
    </row>
    <row r="50" spans="1:7" ht="20.100000000000001" customHeight="1" x14ac:dyDescent="0.25">
      <c r="A50"/>
      <c r="B50" s="229" t="s">
        <v>32</v>
      </c>
      <c r="C50" s="15" t="s">
        <v>40</v>
      </c>
      <c r="D50" s="12"/>
      <c r="E50" s="12"/>
      <c r="F50" s="12"/>
      <c r="G50" s="12"/>
    </row>
    <row r="51" spans="1:7" ht="20.100000000000001" customHeight="1" x14ac:dyDescent="0.25">
      <c r="A51"/>
      <c r="B51" s="230"/>
      <c r="C51" s="15" t="s">
        <v>41</v>
      </c>
      <c r="D51" s="12"/>
      <c r="E51" s="12"/>
      <c r="F51" s="12"/>
      <c r="G51" s="12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8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</row>
    <row r="66" spans="1:8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</row>
    <row r="67" spans="1:8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8" ht="11.4" customHeight="1" x14ac:dyDescent="0.25">
      <c r="A68"/>
      <c r="B68"/>
      <c r="C68"/>
      <c r="D68"/>
      <c r="E68"/>
      <c r="F68"/>
      <c r="G68"/>
    </row>
    <row r="69" spans="1:8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8" ht="11.4" customHeight="1" x14ac:dyDescent="0.25">
      <c r="A70"/>
      <c r="B70" s="10"/>
      <c r="C70" s="9"/>
      <c r="D70" s="9"/>
      <c r="E70" s="9"/>
      <c r="F70" s="9"/>
      <c r="G70"/>
    </row>
    <row r="71" spans="1:8" ht="11.4" customHeight="1" x14ac:dyDescent="0.25">
      <c r="A71"/>
      <c r="B71"/>
      <c r="C71"/>
      <c r="D71"/>
      <c r="E71"/>
      <c r="F71"/>
      <c r="G71"/>
    </row>
    <row r="72" spans="1:8" ht="11.4" customHeight="1" x14ac:dyDescent="0.25">
      <c r="A72"/>
      <c r="B72"/>
      <c r="C72"/>
      <c r="D72"/>
      <c r="E72"/>
      <c r="F72"/>
      <c r="G72"/>
    </row>
    <row r="73" spans="1:8" ht="11.4" customHeight="1" x14ac:dyDescent="0.25">
      <c r="A73"/>
      <c r="B73"/>
      <c r="C73"/>
      <c r="D73"/>
      <c r="E73"/>
      <c r="F73"/>
      <c r="G73"/>
    </row>
    <row r="74" spans="1:8" ht="11.4" customHeight="1" x14ac:dyDescent="0.25">
      <c r="A74"/>
      <c r="B74"/>
      <c r="C74"/>
      <c r="D74"/>
      <c r="E74"/>
      <c r="F74"/>
      <c r="G74"/>
    </row>
    <row r="75" spans="1:8" ht="11.4" customHeight="1" x14ac:dyDescent="0.25">
      <c r="A75"/>
      <c r="B75"/>
      <c r="C75"/>
      <c r="D75"/>
      <c r="E75"/>
      <c r="F75"/>
      <c r="G75"/>
    </row>
    <row r="76" spans="1:8" ht="11.4" customHeight="1" x14ac:dyDescent="0.25">
      <c r="A76"/>
      <c r="B76"/>
      <c r="C76"/>
      <c r="D76"/>
      <c r="E76"/>
      <c r="F76"/>
      <c r="G76"/>
    </row>
    <row r="77" spans="1:8" ht="11.4" customHeight="1" x14ac:dyDescent="0.25">
      <c r="A77"/>
      <c r="B77"/>
      <c r="C77"/>
      <c r="D77"/>
      <c r="E77"/>
      <c r="F77"/>
      <c r="G77"/>
    </row>
    <row r="78" spans="1:8" ht="11.4" customHeight="1" x14ac:dyDescent="0.25">
      <c r="A78"/>
      <c r="B78"/>
      <c r="C78"/>
      <c r="D78"/>
      <c r="E78"/>
      <c r="F78"/>
      <c r="G78"/>
    </row>
    <row r="79" spans="1:8" ht="11.4" customHeight="1" x14ac:dyDescent="0.25">
      <c r="A79"/>
      <c r="B79"/>
      <c r="C79"/>
      <c r="D79"/>
      <c r="E79"/>
      <c r="F79"/>
      <c r="G79"/>
    </row>
    <row r="80" spans="1:8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 s="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1">
    <mergeCell ref="B64:B65"/>
    <mergeCell ref="B11:C11"/>
    <mergeCell ref="B12:C12"/>
    <mergeCell ref="B13:C13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58:B59"/>
    <mergeCell ref="B60:B61"/>
    <mergeCell ref="B62:B63"/>
    <mergeCell ref="B14:G14"/>
    <mergeCell ref="B9:C9"/>
    <mergeCell ref="B10:C10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1F00-000000000000}"/>
    <hyperlink ref="I4" location="'GR 31'!A1" display="GRÁFICO" xr:uid="{00000000-0004-0000-1F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I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226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227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260</v>
      </c>
      <c r="E7" s="6" t="s">
        <v>261</v>
      </c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12070.317677246343</v>
      </c>
      <c r="E9" s="69">
        <v>11208.772745169063</v>
      </c>
      <c r="F9" s="69">
        <v>13512.768994616361</v>
      </c>
      <c r="G9" s="69">
        <v>9801.4733053199961</v>
      </c>
    </row>
    <row r="10" spans="1:9" ht="20.100000000000001" customHeight="1" x14ac:dyDescent="0.25">
      <c r="A10"/>
      <c r="B10" s="251" t="s">
        <v>12</v>
      </c>
      <c r="C10" s="252"/>
      <c r="D10" s="70">
        <v>12070.317677246343</v>
      </c>
      <c r="E10" s="70">
        <v>11208.772745169063</v>
      </c>
      <c r="F10" s="70">
        <v>13512.768994616361</v>
      </c>
      <c r="G10" s="70">
        <v>9801.4733053199961</v>
      </c>
    </row>
    <row r="11" spans="1:9" ht="20.100000000000001" customHeight="1" x14ac:dyDescent="0.25">
      <c r="A11"/>
      <c r="B11" s="251" t="s">
        <v>13</v>
      </c>
      <c r="C11" s="252"/>
      <c r="D11" s="70"/>
      <c r="E11" s="70"/>
      <c r="F11" s="70"/>
      <c r="G11" s="70"/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243.69349246866008</v>
      </c>
      <c r="E16" s="70">
        <v>144.58781704012898</v>
      </c>
      <c r="F16" s="70">
        <v>73.624288835406745</v>
      </c>
      <c r="G16" s="70"/>
    </row>
    <row r="17" spans="1:8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8" ht="20.100000000000001" customHeight="1" x14ac:dyDescent="0.25">
      <c r="A18"/>
      <c r="B18" s="229" t="s">
        <v>17</v>
      </c>
      <c r="C18" s="15" t="s">
        <v>42</v>
      </c>
      <c r="D18" s="70">
        <v>479.53843935152219</v>
      </c>
      <c r="E18" s="70">
        <v>429.52109461708255</v>
      </c>
      <c r="F18" s="70">
        <v>334.37226843538912</v>
      </c>
      <c r="G18" s="70">
        <v>146.97974319461341</v>
      </c>
    </row>
    <row r="19" spans="1:8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8" ht="20.100000000000001" customHeight="1" x14ac:dyDescent="0.25">
      <c r="A20"/>
      <c r="B20" s="229" t="s">
        <v>18</v>
      </c>
      <c r="C20" s="15" t="s">
        <v>42</v>
      </c>
      <c r="D20" s="70">
        <v>55.683324177933805</v>
      </c>
      <c r="E20" s="70">
        <v>55.683324177933805</v>
      </c>
      <c r="F20" s="70">
        <v>53.931563349895114</v>
      </c>
      <c r="G20" s="70">
        <v>6.5222790391779411</v>
      </c>
      <c r="H20" s="2"/>
    </row>
    <row r="21" spans="1:8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8" ht="20.100000000000001" customHeight="1" x14ac:dyDescent="0.25">
      <c r="A22"/>
      <c r="B22" s="229" t="s">
        <v>19</v>
      </c>
      <c r="C22" s="15" t="s">
        <v>40</v>
      </c>
      <c r="D22" s="70">
        <v>1059.900123377972</v>
      </c>
      <c r="E22" s="70">
        <v>1059.900123377972</v>
      </c>
      <c r="F22" s="70">
        <v>2647.1820733838845</v>
      </c>
      <c r="G22" s="70">
        <v>2531.395544617204</v>
      </c>
    </row>
    <row r="23" spans="1:8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8" ht="20.100000000000001" customHeight="1" x14ac:dyDescent="0.25">
      <c r="A24"/>
      <c r="B24" s="229" t="s">
        <v>20</v>
      </c>
      <c r="C24" s="15" t="s">
        <v>40</v>
      </c>
      <c r="D24" s="70">
        <v>891.14770032148704</v>
      </c>
      <c r="E24" s="70">
        <v>782.951945269774</v>
      </c>
      <c r="F24" s="70">
        <v>1072.8194017678177</v>
      </c>
      <c r="G24" s="70">
        <v>632.34325489817002</v>
      </c>
    </row>
    <row r="25" spans="1:8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8" ht="20.100000000000001" customHeight="1" x14ac:dyDescent="0.25">
      <c r="A26"/>
      <c r="B26" s="229" t="s">
        <v>21</v>
      </c>
      <c r="C26" s="15" t="s">
        <v>40</v>
      </c>
      <c r="D26" s="70">
        <v>5277.7454728469611</v>
      </c>
      <c r="E26" s="70">
        <v>4714.1958688445829</v>
      </c>
      <c r="F26" s="70">
        <v>3199.5190714600649</v>
      </c>
      <c r="G26" s="70">
        <v>1352.2022479001403</v>
      </c>
    </row>
    <row r="27" spans="1:8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</row>
    <row r="28" spans="1:8" ht="20.100000000000001" customHeight="1" x14ac:dyDescent="0.25">
      <c r="A28"/>
      <c r="B28" s="229" t="s">
        <v>22</v>
      </c>
      <c r="C28" s="15" t="s">
        <v>40</v>
      </c>
      <c r="D28" s="70">
        <v>1983.4760794959723</v>
      </c>
      <c r="E28" s="70">
        <v>1978.4760794959727</v>
      </c>
      <c r="F28" s="70">
        <v>3440.0246297617277</v>
      </c>
      <c r="G28" s="70">
        <v>3243.3108512571416</v>
      </c>
    </row>
    <row r="29" spans="1:8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8" ht="20.100000000000001" customHeight="1" x14ac:dyDescent="0.25">
      <c r="A30"/>
      <c r="B30" s="229" t="s">
        <v>23</v>
      </c>
      <c r="C30" s="15" t="s">
        <v>40</v>
      </c>
      <c r="D30" s="70">
        <v>31.23487338428</v>
      </c>
      <c r="E30" s="70">
        <v>31.23487338428</v>
      </c>
      <c r="F30" s="70">
        <v>17.037203493780691</v>
      </c>
      <c r="G30" s="70"/>
    </row>
    <row r="31" spans="1:8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8" ht="20.100000000000001" customHeight="1" x14ac:dyDescent="0.25">
      <c r="A32"/>
      <c r="B32" s="229" t="s">
        <v>24</v>
      </c>
      <c r="C32" s="15" t="s">
        <v>40</v>
      </c>
      <c r="D32" s="70">
        <v>1741.5781575025701</v>
      </c>
      <c r="E32" s="70">
        <v>1705.9016046423487</v>
      </c>
      <c r="F32" s="70">
        <v>2132.9961784534748</v>
      </c>
      <c r="G32" s="70">
        <v>1524.195149983708</v>
      </c>
    </row>
    <row r="33" spans="1:9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9" ht="20.100000000000001" customHeight="1" x14ac:dyDescent="0.25">
      <c r="A34"/>
      <c r="B34" s="229" t="s">
        <v>25</v>
      </c>
      <c r="C34" s="15" t="s">
        <v>40</v>
      </c>
      <c r="D34" s="70">
        <v>306.32001431898442</v>
      </c>
      <c r="E34" s="70">
        <v>306.32001431898442</v>
      </c>
      <c r="F34" s="70">
        <v>541.26231567492187</v>
      </c>
      <c r="G34" s="70">
        <v>364.52423442983377</v>
      </c>
    </row>
    <row r="35" spans="1:9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9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9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9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</row>
    <row r="39" spans="1:9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9" ht="20.100000000000001" customHeight="1" x14ac:dyDescent="0.25">
      <c r="A40"/>
      <c r="B40" s="229" t="s">
        <v>27</v>
      </c>
      <c r="C40" s="15" t="s">
        <v>40</v>
      </c>
      <c r="D40" s="12"/>
      <c r="E40" s="12"/>
      <c r="F40" s="12"/>
      <c r="G40" s="12"/>
    </row>
    <row r="41" spans="1:9" ht="20.100000000000001" customHeight="1" x14ac:dyDescent="0.25">
      <c r="A41"/>
      <c r="B41" s="230"/>
      <c r="C41" s="15" t="s">
        <v>41</v>
      </c>
      <c r="D41" s="12"/>
      <c r="E41" s="12"/>
      <c r="F41" s="12"/>
      <c r="G41" s="12"/>
    </row>
    <row r="42" spans="1:9" ht="20.100000000000001" customHeight="1" x14ac:dyDescent="0.25">
      <c r="A42"/>
      <c r="B42" s="229" t="s">
        <v>28</v>
      </c>
      <c r="C42" s="15" t="s">
        <v>40</v>
      </c>
      <c r="D42" s="12"/>
      <c r="E42" s="12"/>
      <c r="F42" s="12"/>
      <c r="G42" s="12"/>
    </row>
    <row r="43" spans="1:9" ht="20.100000000000001" customHeight="1" x14ac:dyDescent="0.25">
      <c r="A43"/>
      <c r="B43" s="230"/>
      <c r="C43" s="15" t="s">
        <v>41</v>
      </c>
      <c r="D43" s="12"/>
      <c r="E43" s="12"/>
      <c r="F43" s="12"/>
      <c r="G43" s="12"/>
    </row>
    <row r="44" spans="1:9" ht="20.100000000000001" customHeight="1" x14ac:dyDescent="0.25">
      <c r="A44"/>
      <c r="B44" s="229" t="s">
        <v>29</v>
      </c>
      <c r="C44" s="15" t="s">
        <v>40</v>
      </c>
      <c r="D44" s="12"/>
      <c r="E44" s="12"/>
      <c r="F44" s="12"/>
      <c r="G44" s="12"/>
    </row>
    <row r="45" spans="1:9" ht="20.100000000000001" customHeight="1" x14ac:dyDescent="0.25">
      <c r="A45"/>
      <c r="B45" s="230"/>
      <c r="C45" s="15" t="s">
        <v>41</v>
      </c>
      <c r="D45" s="12"/>
      <c r="E45" s="12"/>
      <c r="F45" s="12"/>
      <c r="G45" s="12"/>
    </row>
    <row r="46" spans="1:9" ht="20.100000000000001" customHeight="1" x14ac:dyDescent="0.25">
      <c r="A46"/>
      <c r="B46" s="229" t="s">
        <v>30</v>
      </c>
      <c r="C46" s="15" t="s">
        <v>40</v>
      </c>
      <c r="D46" s="12"/>
      <c r="E46" s="12"/>
      <c r="F46" s="12"/>
      <c r="G46" s="12"/>
    </row>
    <row r="47" spans="1:9" ht="20.100000000000001" customHeight="1" x14ac:dyDescent="0.25">
      <c r="A47"/>
      <c r="B47" s="230"/>
      <c r="C47" s="15" t="s">
        <v>41</v>
      </c>
      <c r="D47" s="12"/>
      <c r="E47" s="12"/>
      <c r="F47" s="12"/>
      <c r="G47" s="12"/>
      <c r="H47" s="2"/>
    </row>
    <row r="48" spans="1:9" ht="20.100000000000001" customHeight="1" x14ac:dyDescent="0.25">
      <c r="A48"/>
      <c r="B48" s="229" t="s">
        <v>31</v>
      </c>
      <c r="C48" s="15" t="s">
        <v>40</v>
      </c>
      <c r="D48" s="12"/>
      <c r="E48" s="12"/>
      <c r="F48" s="12"/>
      <c r="G48" s="12"/>
      <c r="H48" s="2"/>
    </row>
    <row r="49" spans="1:7" ht="20.100000000000001" customHeight="1" x14ac:dyDescent="0.25">
      <c r="A49"/>
      <c r="B49" s="230"/>
      <c r="C49" s="15" t="s">
        <v>41</v>
      </c>
      <c r="D49" s="12"/>
      <c r="E49" s="12"/>
      <c r="F49" s="12"/>
      <c r="G49" s="12"/>
    </row>
    <row r="50" spans="1:7" ht="20.100000000000001" customHeight="1" x14ac:dyDescent="0.25">
      <c r="A50"/>
      <c r="B50" s="229" t="s">
        <v>32</v>
      </c>
      <c r="C50" s="15" t="s">
        <v>40</v>
      </c>
      <c r="D50" s="12"/>
      <c r="E50" s="12"/>
      <c r="F50" s="12"/>
      <c r="G50" s="12"/>
    </row>
    <row r="51" spans="1:7" ht="20.100000000000001" customHeight="1" x14ac:dyDescent="0.25">
      <c r="A51"/>
      <c r="B51" s="230"/>
      <c r="C51" s="15" t="s">
        <v>41</v>
      </c>
      <c r="D51" s="12"/>
      <c r="E51" s="12"/>
      <c r="F51" s="12"/>
      <c r="G51" s="12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8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</row>
    <row r="66" spans="1:8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</row>
    <row r="67" spans="1:8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8" ht="11.4" customHeight="1" x14ac:dyDescent="0.25">
      <c r="A68"/>
      <c r="B68"/>
      <c r="C68"/>
      <c r="D68"/>
      <c r="E68"/>
      <c r="F68"/>
      <c r="G68"/>
    </row>
    <row r="69" spans="1:8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8" ht="11.4" customHeight="1" x14ac:dyDescent="0.25">
      <c r="A70"/>
      <c r="B70" s="10"/>
      <c r="C70" s="9"/>
      <c r="D70" s="9"/>
      <c r="E70" s="9"/>
      <c r="F70" s="9"/>
      <c r="G70"/>
    </row>
    <row r="71" spans="1:8" ht="11.4" customHeight="1" x14ac:dyDescent="0.25">
      <c r="A71"/>
      <c r="B71"/>
      <c r="C71"/>
      <c r="D71"/>
      <c r="E71"/>
      <c r="F71"/>
      <c r="G71"/>
    </row>
    <row r="72" spans="1:8" ht="11.4" customHeight="1" x14ac:dyDescent="0.25">
      <c r="A72"/>
      <c r="B72"/>
      <c r="C72"/>
      <c r="D72"/>
      <c r="E72"/>
      <c r="F72"/>
      <c r="G72"/>
    </row>
    <row r="73" spans="1:8" ht="11.4" customHeight="1" x14ac:dyDescent="0.25">
      <c r="A73"/>
      <c r="B73"/>
      <c r="C73"/>
      <c r="D73"/>
      <c r="E73"/>
      <c r="F73"/>
      <c r="G73"/>
    </row>
    <row r="74" spans="1:8" ht="11.4" customHeight="1" x14ac:dyDescent="0.25">
      <c r="A74"/>
      <c r="B74"/>
      <c r="C74"/>
      <c r="D74"/>
      <c r="E74"/>
      <c r="F74"/>
      <c r="G74"/>
    </row>
    <row r="75" spans="1:8" ht="11.4" customHeight="1" x14ac:dyDescent="0.25">
      <c r="A75"/>
      <c r="B75"/>
      <c r="C75"/>
      <c r="D75"/>
      <c r="E75"/>
      <c r="F75"/>
      <c r="G75"/>
    </row>
    <row r="76" spans="1:8" ht="11.4" customHeight="1" x14ac:dyDescent="0.25">
      <c r="A76"/>
      <c r="B76"/>
      <c r="C76"/>
      <c r="D76"/>
      <c r="E76"/>
      <c r="F76"/>
      <c r="G76"/>
    </row>
    <row r="77" spans="1:8" ht="11.4" customHeight="1" x14ac:dyDescent="0.25">
      <c r="A77"/>
      <c r="B77"/>
      <c r="C77"/>
      <c r="D77"/>
      <c r="E77"/>
      <c r="F77"/>
      <c r="G77"/>
    </row>
    <row r="78" spans="1:8" ht="11.4" customHeight="1" x14ac:dyDescent="0.25">
      <c r="A78"/>
      <c r="B78"/>
      <c r="C78"/>
      <c r="D78"/>
      <c r="E78"/>
      <c r="F78"/>
      <c r="G78"/>
    </row>
    <row r="79" spans="1:8" ht="11.4" customHeight="1" x14ac:dyDescent="0.25">
      <c r="A79"/>
      <c r="B79"/>
      <c r="C79"/>
      <c r="D79"/>
      <c r="E79"/>
      <c r="F79"/>
      <c r="G79"/>
    </row>
    <row r="80" spans="1:8" ht="11.4" customHeight="1" x14ac:dyDescent="0.25">
      <c r="A80"/>
      <c r="B80"/>
      <c r="C80"/>
      <c r="D80"/>
      <c r="E80"/>
      <c r="F80"/>
      <c r="G80"/>
    </row>
    <row r="81" spans="1:9" s="2" customFormat="1" ht="11.4" customHeight="1" x14ac:dyDescent="0.25">
      <c r="A81"/>
      <c r="B81"/>
      <c r="C81"/>
      <c r="D81"/>
      <c r="E81"/>
      <c r="F81"/>
      <c r="G81"/>
      <c r="H81" s="1"/>
      <c r="I81" s="1"/>
    </row>
    <row r="82" spans="1:9" ht="11.4" customHeight="1" x14ac:dyDescent="0.25">
      <c r="A82"/>
      <c r="B82"/>
      <c r="C82"/>
      <c r="D82"/>
      <c r="E82"/>
      <c r="F82"/>
      <c r="G82"/>
    </row>
    <row r="83" spans="1:9" ht="11.4" customHeight="1" x14ac:dyDescent="0.25">
      <c r="A83"/>
      <c r="B83"/>
      <c r="C83"/>
      <c r="D83"/>
      <c r="E83"/>
      <c r="F83"/>
      <c r="G83"/>
    </row>
    <row r="84" spans="1:9" ht="11.4" customHeight="1" x14ac:dyDescent="0.25">
      <c r="A84"/>
      <c r="B84"/>
      <c r="C84"/>
      <c r="D84"/>
      <c r="E84"/>
      <c r="F84"/>
      <c r="G84"/>
    </row>
    <row r="85" spans="1:9" ht="11.4" customHeight="1" x14ac:dyDescent="0.25">
      <c r="A85"/>
      <c r="B85"/>
      <c r="C85"/>
      <c r="D85"/>
      <c r="E85"/>
      <c r="F85"/>
      <c r="G85"/>
    </row>
    <row r="86" spans="1:9" ht="11.4" customHeight="1" x14ac:dyDescent="0.25">
      <c r="A86"/>
      <c r="B86"/>
      <c r="C86"/>
      <c r="D86"/>
      <c r="E86"/>
      <c r="F86"/>
      <c r="G86"/>
    </row>
    <row r="87" spans="1:9" ht="11.4" customHeight="1" x14ac:dyDescent="0.25">
      <c r="A87"/>
      <c r="B87"/>
      <c r="C87"/>
      <c r="D87"/>
      <c r="E87"/>
      <c r="F87"/>
      <c r="G87"/>
    </row>
    <row r="88" spans="1:9" ht="11.4" customHeight="1" x14ac:dyDescent="0.25">
      <c r="A88"/>
      <c r="B88"/>
      <c r="C88"/>
      <c r="D88"/>
      <c r="E88"/>
      <c r="F88"/>
      <c r="G88"/>
    </row>
    <row r="89" spans="1:9" ht="11.4" customHeight="1" x14ac:dyDescent="0.25">
      <c r="A89"/>
      <c r="B89"/>
      <c r="C89"/>
      <c r="D89"/>
      <c r="E89"/>
      <c r="F89"/>
      <c r="G89"/>
    </row>
    <row r="90" spans="1:9" ht="11.4" customHeight="1" x14ac:dyDescent="0.25">
      <c r="A90"/>
      <c r="B90"/>
      <c r="C90"/>
      <c r="D90"/>
      <c r="E90"/>
      <c r="F90"/>
      <c r="G90"/>
    </row>
    <row r="91" spans="1:9" ht="11.4" customHeight="1" x14ac:dyDescent="0.25">
      <c r="A91"/>
      <c r="B91"/>
      <c r="C91"/>
      <c r="D91"/>
      <c r="E91"/>
      <c r="F91"/>
      <c r="G91"/>
    </row>
    <row r="92" spans="1:9" ht="11.4" customHeight="1" x14ac:dyDescent="0.25">
      <c r="A92"/>
      <c r="B92"/>
      <c r="C92"/>
      <c r="D92"/>
      <c r="E92"/>
      <c r="F92"/>
      <c r="G92"/>
    </row>
    <row r="93" spans="1:9" ht="9.9" customHeight="1" x14ac:dyDescent="0.25">
      <c r="A93"/>
      <c r="B93" s="3" t="s">
        <v>0</v>
      </c>
      <c r="C93" s="3"/>
      <c r="D93" s="3"/>
      <c r="E93" s="3"/>
      <c r="F93"/>
      <c r="G93"/>
    </row>
    <row r="94" spans="1:9" ht="13.2" x14ac:dyDescent="0.25">
      <c r="A94"/>
      <c r="B94"/>
      <c r="C94"/>
      <c r="D94"/>
      <c r="E94"/>
      <c r="F94"/>
      <c r="G94"/>
    </row>
    <row r="95" spans="1:9" ht="13.2" x14ac:dyDescent="0.25">
      <c r="A95" s="4"/>
      <c r="B95"/>
      <c r="C95"/>
      <c r="D95"/>
      <c r="E95"/>
      <c r="F95"/>
      <c r="G95"/>
    </row>
    <row r="96" spans="1:9" ht="13.2" x14ac:dyDescent="0.25">
      <c r="A96" s="5"/>
      <c r="B96"/>
      <c r="C96"/>
      <c r="D96"/>
      <c r="E96"/>
      <c r="F96"/>
      <c r="G96"/>
    </row>
  </sheetData>
  <mergeCells count="41">
    <mergeCell ref="B64:B65"/>
    <mergeCell ref="B11:C11"/>
    <mergeCell ref="B12:C12"/>
    <mergeCell ref="B13:C13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58:B59"/>
    <mergeCell ref="B60:B61"/>
    <mergeCell ref="B62:B63"/>
    <mergeCell ref="B14:G14"/>
    <mergeCell ref="B9:C9"/>
    <mergeCell ref="B10:C10"/>
    <mergeCell ref="B3:G3"/>
    <mergeCell ref="B4:G4"/>
    <mergeCell ref="B5:G5"/>
    <mergeCell ref="B7:C8"/>
    <mergeCell ref="F7:F8"/>
    <mergeCell ref="G7:G8"/>
  </mergeCells>
  <hyperlinks>
    <hyperlink ref="I3" location="ÍNDICE!A1" display="ÍNDICE" xr:uid="{00000000-0004-0000-2000-000000000000}"/>
    <hyperlink ref="I4" location="'GR 32'!A1" display="GRÁFICO" xr:uid="{00000000-0004-0000-20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228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229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6" t="s">
        <v>261</v>
      </c>
      <c r="E7" s="6" t="s">
        <v>261</v>
      </c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12990.57068924255</v>
      </c>
      <c r="E9" s="69">
        <v>12688.077843664945</v>
      </c>
      <c r="F9" s="69">
        <v>68320.825838690507</v>
      </c>
      <c r="G9" s="69">
        <v>67534.315108981231</v>
      </c>
    </row>
    <row r="10" spans="1:9" ht="20.100000000000001" customHeight="1" x14ac:dyDescent="0.25">
      <c r="A10"/>
      <c r="B10" s="251" t="s">
        <v>12</v>
      </c>
      <c r="C10" s="252"/>
      <c r="D10" s="70">
        <v>12152.979229429846</v>
      </c>
      <c r="E10" s="70">
        <v>11850.486383852203</v>
      </c>
      <c r="F10" s="70">
        <v>56693.216673261311</v>
      </c>
      <c r="G10" s="70">
        <v>55907.316225481205</v>
      </c>
    </row>
    <row r="11" spans="1:9" ht="20.100000000000001" customHeight="1" x14ac:dyDescent="0.25">
      <c r="A11"/>
      <c r="B11" s="251" t="s">
        <v>13</v>
      </c>
      <c r="C11" s="252"/>
      <c r="D11" s="70">
        <v>837.14391961199999</v>
      </c>
      <c r="E11" s="70">
        <v>837.14391961199999</v>
      </c>
      <c r="F11" s="70">
        <v>11626.9988835</v>
      </c>
      <c r="G11" s="70">
        <v>11626.9988835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0.44754020072210998</v>
      </c>
      <c r="E12" s="70">
        <v>0.44754020072210998</v>
      </c>
      <c r="F12" s="70">
        <v>0.61028192915189516</v>
      </c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14.554317255820036</v>
      </c>
      <c r="E16" s="70">
        <v>14.554317255820036</v>
      </c>
      <c r="F16" s="70">
        <v>29.607258047476595</v>
      </c>
      <c r="G16" s="70">
        <v>21.648594596378555</v>
      </c>
    </row>
    <row r="17" spans="1:8" ht="20.100000000000001" customHeight="1" x14ac:dyDescent="0.25">
      <c r="A17"/>
      <c r="B17" s="230"/>
      <c r="C17" s="15" t="s">
        <v>41</v>
      </c>
      <c r="D17" s="70">
        <v>8.8462923476749111</v>
      </c>
      <c r="E17" s="70">
        <v>4.4231461738374556</v>
      </c>
      <c r="F17" s="70">
        <v>6.0315613559070123</v>
      </c>
      <c r="G17" s="70"/>
    </row>
    <row r="18" spans="1:8" ht="20.100000000000001" customHeight="1" x14ac:dyDescent="0.25">
      <c r="A18"/>
      <c r="B18" s="229" t="s">
        <v>17</v>
      </c>
      <c r="C18" s="15" t="s">
        <v>42</v>
      </c>
      <c r="D18" s="70">
        <v>4.2097108945789588</v>
      </c>
      <c r="E18" s="70">
        <v>4.2097108945789588</v>
      </c>
      <c r="F18" s="70">
        <v>5.5204138479757905</v>
      </c>
      <c r="G18" s="70">
        <v>4.8798700042253875</v>
      </c>
    </row>
    <row r="19" spans="1:8" ht="20.100000000000001" customHeight="1" x14ac:dyDescent="0.25">
      <c r="A19"/>
      <c r="B19" s="230"/>
      <c r="C19" s="15" t="s">
        <v>41</v>
      </c>
      <c r="D19" s="70">
        <v>2.8705586370255474</v>
      </c>
      <c r="E19" s="70">
        <v>2.8705586370255474</v>
      </c>
      <c r="F19" s="70">
        <v>3.6963154884367255</v>
      </c>
      <c r="G19" s="70">
        <v>3.6963154884367255</v>
      </c>
      <c r="H19" s="2"/>
    </row>
    <row r="20" spans="1:8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8" ht="20.100000000000001" customHeight="1" x14ac:dyDescent="0.25">
      <c r="A21"/>
      <c r="B21" s="230"/>
      <c r="C21" s="15" t="s">
        <v>41</v>
      </c>
      <c r="D21" s="70">
        <v>4.9732032180101706</v>
      </c>
      <c r="E21" s="70">
        <v>4.9732032180101706</v>
      </c>
      <c r="F21" s="70">
        <v>70.26506720093262</v>
      </c>
      <c r="G21" s="70">
        <v>70.26506720093262</v>
      </c>
    </row>
    <row r="22" spans="1:8" ht="20.100000000000001" customHeight="1" x14ac:dyDescent="0.25">
      <c r="A22"/>
      <c r="B22" s="229" t="s">
        <v>19</v>
      </c>
      <c r="C22" s="15" t="s">
        <v>40</v>
      </c>
      <c r="D22" s="70"/>
      <c r="E22" s="70"/>
      <c r="F22" s="70"/>
      <c r="G22" s="70"/>
    </row>
    <row r="23" spans="1:8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8" ht="20.100000000000001" customHeight="1" x14ac:dyDescent="0.25">
      <c r="A24"/>
      <c r="B24" s="229" t="s">
        <v>20</v>
      </c>
      <c r="C24" s="15" t="s">
        <v>40</v>
      </c>
      <c r="D24" s="70">
        <v>1746.7876320063262</v>
      </c>
      <c r="E24" s="70">
        <v>1746.7876320063262</v>
      </c>
      <c r="F24" s="70">
        <v>2983.4275200805355</v>
      </c>
      <c r="G24" s="70">
        <v>2945.7646903796272</v>
      </c>
    </row>
    <row r="25" spans="1:8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8" ht="20.100000000000001" customHeight="1" x14ac:dyDescent="0.25">
      <c r="A26"/>
      <c r="B26" s="229" t="s">
        <v>21</v>
      </c>
      <c r="C26" s="15" t="s">
        <v>40</v>
      </c>
      <c r="D26" s="70">
        <v>4516.2002515621552</v>
      </c>
      <c r="E26" s="70">
        <v>4435.0233769909028</v>
      </c>
      <c r="F26" s="70">
        <v>30482.811202156256</v>
      </c>
      <c r="G26" s="70">
        <v>30190.777874679134</v>
      </c>
    </row>
    <row r="27" spans="1:8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</row>
    <row r="28" spans="1:8" ht="20.100000000000001" customHeight="1" x14ac:dyDescent="0.25">
      <c r="A28"/>
      <c r="B28" s="229" t="s">
        <v>22</v>
      </c>
      <c r="C28" s="15" t="s">
        <v>40</v>
      </c>
      <c r="D28" s="70"/>
      <c r="E28" s="70"/>
      <c r="F28" s="70"/>
      <c r="G28" s="70"/>
    </row>
    <row r="29" spans="1:8" ht="20.100000000000001" customHeight="1" x14ac:dyDescent="0.25">
      <c r="A29"/>
      <c r="B29" s="230"/>
      <c r="C29" s="15" t="s">
        <v>41</v>
      </c>
      <c r="D29" s="70">
        <v>12.771336842700002</v>
      </c>
      <c r="E29" s="70">
        <v>8.9399357898900007</v>
      </c>
      <c r="F29" s="70">
        <v>11.610306104533302</v>
      </c>
      <c r="G29" s="70"/>
    </row>
    <row r="30" spans="1:8" ht="20.100000000000001" customHeight="1" x14ac:dyDescent="0.25">
      <c r="A30"/>
      <c r="B30" s="229" t="s">
        <v>23</v>
      </c>
      <c r="C30" s="15" t="s">
        <v>40</v>
      </c>
      <c r="D30" s="70">
        <v>66.171378533982804</v>
      </c>
      <c r="E30" s="70">
        <v>66.171378533982804</v>
      </c>
      <c r="F30" s="70">
        <v>433.13927593346017</v>
      </c>
      <c r="G30" s="70">
        <v>406.31769317944259</v>
      </c>
    </row>
    <row r="31" spans="1:8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8" ht="20.100000000000001" customHeight="1" x14ac:dyDescent="0.25">
      <c r="A32"/>
      <c r="B32" s="229" t="s">
        <v>24</v>
      </c>
      <c r="C32" s="15" t="s">
        <v>40</v>
      </c>
      <c r="D32" s="70">
        <v>2130.9368157581343</v>
      </c>
      <c r="E32" s="70">
        <v>1943.8643323655469</v>
      </c>
      <c r="F32" s="70">
        <v>9119.5001492521842</v>
      </c>
      <c r="G32" s="70">
        <v>8825.5621397371306</v>
      </c>
    </row>
    <row r="33" spans="1:10" ht="20.100000000000001" customHeight="1" x14ac:dyDescent="0.25">
      <c r="A33"/>
      <c r="B33" s="230"/>
      <c r="C33" s="15" t="s">
        <v>41</v>
      </c>
      <c r="D33" s="70">
        <v>434.65169864392146</v>
      </c>
      <c r="E33" s="70">
        <v>434.65169864392146</v>
      </c>
      <c r="F33" s="70">
        <v>1508.58212413973</v>
      </c>
      <c r="G33" s="70">
        <v>1508.58212413973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3210.0060337294885</v>
      </c>
      <c r="E34" s="70">
        <v>3184.0170933423433</v>
      </c>
      <c r="F34" s="70">
        <v>12039.025479653859</v>
      </c>
      <c r="G34" s="70">
        <v>11929.821856076154</v>
      </c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/>
      <c r="E40" s="70"/>
      <c r="F40" s="70"/>
      <c r="G40" s="70"/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/>
      <c r="E44" s="70"/>
      <c r="F44" s="70"/>
      <c r="G44" s="70"/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/>
      <c r="E46" s="70"/>
      <c r="F46" s="70"/>
      <c r="G46" s="70"/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837.14391961199999</v>
      </c>
      <c r="E48" s="70">
        <v>837.14391961199999</v>
      </c>
      <c r="F48" s="70">
        <v>11626.9988835</v>
      </c>
      <c r="G48" s="70">
        <v>11626.9988835</v>
      </c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1">
        <v>0.44754020072210998</v>
      </c>
      <c r="E54" s="71">
        <v>0.44754020072210998</v>
      </c>
      <c r="F54" s="71">
        <v>0.61028192915189516</v>
      </c>
      <c r="G54" s="71"/>
    </row>
    <row r="55" spans="1:7" ht="20.100000000000001" customHeight="1" x14ac:dyDescent="0.25">
      <c r="A55"/>
      <c r="B55" s="230"/>
      <c r="C55" s="15" t="s">
        <v>41</v>
      </c>
      <c r="D55" s="71"/>
      <c r="E55" s="71"/>
      <c r="F55" s="71"/>
      <c r="G55" s="71"/>
    </row>
    <row r="56" spans="1:7" ht="20.100000000000001" customHeight="1" x14ac:dyDescent="0.25">
      <c r="A56"/>
      <c r="B56" s="229" t="s">
        <v>34</v>
      </c>
      <c r="C56" s="15" t="s">
        <v>40</v>
      </c>
      <c r="D56" s="71"/>
      <c r="E56" s="71"/>
      <c r="F56" s="71"/>
      <c r="G56" s="71"/>
    </row>
    <row r="57" spans="1:7" ht="20.100000000000001" customHeight="1" x14ac:dyDescent="0.25">
      <c r="A57"/>
      <c r="B57" s="230"/>
      <c r="C57" s="15" t="s">
        <v>41</v>
      </c>
      <c r="D57" s="71"/>
      <c r="E57" s="71"/>
      <c r="F57" s="71"/>
      <c r="G57" s="71"/>
    </row>
    <row r="58" spans="1:7" ht="20.100000000000001" customHeight="1" x14ac:dyDescent="0.25">
      <c r="A58"/>
      <c r="B58" s="229" t="s">
        <v>35</v>
      </c>
      <c r="C58" s="15" t="s">
        <v>40</v>
      </c>
      <c r="D58" s="71"/>
      <c r="E58" s="71"/>
      <c r="F58" s="71"/>
      <c r="G58" s="71"/>
    </row>
    <row r="59" spans="1:7" ht="20.100000000000001" customHeight="1" x14ac:dyDescent="0.25">
      <c r="A59"/>
      <c r="B59" s="230"/>
      <c r="C59" s="15" t="s">
        <v>41</v>
      </c>
      <c r="D59" s="71"/>
      <c r="E59" s="71"/>
      <c r="F59" s="71"/>
      <c r="G59" s="71"/>
    </row>
    <row r="60" spans="1:7" ht="20.100000000000001" customHeight="1" x14ac:dyDescent="0.25">
      <c r="A60"/>
      <c r="B60" s="229" t="s">
        <v>36</v>
      </c>
      <c r="C60" s="15" t="s">
        <v>40</v>
      </c>
      <c r="D60" s="71"/>
      <c r="E60" s="71"/>
      <c r="F60" s="71"/>
      <c r="G60" s="71"/>
    </row>
    <row r="61" spans="1:7" ht="20.100000000000001" customHeight="1" x14ac:dyDescent="0.25">
      <c r="A61"/>
      <c r="B61" s="230"/>
      <c r="C61" s="15" t="s">
        <v>41</v>
      </c>
      <c r="D61" s="71"/>
      <c r="E61" s="71"/>
      <c r="F61" s="71"/>
      <c r="G61" s="71"/>
    </row>
    <row r="62" spans="1:7" ht="20.100000000000001" customHeight="1" x14ac:dyDescent="0.25">
      <c r="A62"/>
      <c r="B62" s="229" t="s">
        <v>37</v>
      </c>
      <c r="C62" s="15" t="s">
        <v>40</v>
      </c>
      <c r="D62" s="71"/>
      <c r="E62" s="71"/>
      <c r="F62" s="71"/>
      <c r="G62" s="71"/>
    </row>
    <row r="63" spans="1:7" ht="20.100000000000001" customHeight="1" x14ac:dyDescent="0.25">
      <c r="A63"/>
      <c r="B63" s="230"/>
      <c r="C63" s="15" t="s">
        <v>41</v>
      </c>
      <c r="D63" s="71"/>
      <c r="E63" s="71"/>
      <c r="F63" s="71"/>
      <c r="G63" s="71"/>
    </row>
    <row r="64" spans="1:7" ht="20.100000000000001" customHeight="1" x14ac:dyDescent="0.25">
      <c r="A64"/>
      <c r="B64" s="229" t="s">
        <v>38</v>
      </c>
      <c r="C64" s="15" t="s">
        <v>40</v>
      </c>
      <c r="D64" s="71"/>
      <c r="E64" s="71"/>
      <c r="F64" s="71"/>
      <c r="G64" s="71"/>
    </row>
    <row r="65" spans="1:8" s="2" customFormat="1" ht="20.100000000000001" customHeight="1" x14ac:dyDescent="0.25">
      <c r="A65"/>
      <c r="B65" s="230"/>
      <c r="C65" s="15" t="s">
        <v>41</v>
      </c>
      <c r="D65" s="71"/>
      <c r="E65" s="71"/>
      <c r="F65" s="71"/>
      <c r="G65" s="71"/>
      <c r="H65" s="1"/>
    </row>
    <row r="66" spans="1:8" s="2" customFormat="1" ht="20.100000000000001" customHeight="1" x14ac:dyDescent="0.25">
      <c r="A66"/>
      <c r="B66" s="253" t="s">
        <v>15</v>
      </c>
      <c r="C66" s="15" t="s">
        <v>40</v>
      </c>
      <c r="D66" s="71"/>
      <c r="E66" s="71"/>
      <c r="F66" s="71"/>
      <c r="G66" s="71"/>
      <c r="H66" s="1"/>
    </row>
    <row r="67" spans="1:8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8" ht="11.4" customHeight="1" x14ac:dyDescent="0.25">
      <c r="A68"/>
      <c r="B68"/>
      <c r="C68"/>
      <c r="D68"/>
      <c r="E68"/>
      <c r="F68"/>
      <c r="G68"/>
    </row>
    <row r="69" spans="1:8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8" ht="11.4" customHeight="1" x14ac:dyDescent="0.25">
      <c r="A70"/>
      <c r="B70" s="10"/>
      <c r="C70" s="9"/>
      <c r="D70" s="9"/>
      <c r="E70" s="9"/>
      <c r="F70" s="9"/>
      <c r="G70"/>
    </row>
    <row r="71" spans="1:8" ht="11.4" customHeight="1" x14ac:dyDescent="0.25">
      <c r="A71"/>
      <c r="B71"/>
      <c r="C71"/>
      <c r="D71"/>
      <c r="E71"/>
      <c r="F71"/>
      <c r="G71"/>
    </row>
    <row r="72" spans="1:8" ht="11.4" customHeight="1" x14ac:dyDescent="0.25">
      <c r="A72"/>
      <c r="B72"/>
      <c r="C72"/>
      <c r="D72"/>
      <c r="E72"/>
      <c r="F72"/>
      <c r="G72"/>
    </row>
    <row r="73" spans="1:8" ht="11.4" customHeight="1" x14ac:dyDescent="0.25">
      <c r="A73"/>
      <c r="B73"/>
      <c r="C73"/>
      <c r="D73"/>
      <c r="E73"/>
      <c r="F73"/>
      <c r="G73"/>
    </row>
    <row r="74" spans="1:8" ht="11.4" customHeight="1" x14ac:dyDescent="0.25">
      <c r="A74"/>
      <c r="B74"/>
      <c r="C74"/>
      <c r="D74"/>
      <c r="E74"/>
      <c r="F74"/>
      <c r="G74"/>
    </row>
    <row r="75" spans="1:8" ht="11.4" customHeight="1" x14ac:dyDescent="0.25">
      <c r="A75"/>
      <c r="B75"/>
      <c r="C75"/>
      <c r="D75"/>
      <c r="E75"/>
      <c r="F75"/>
      <c r="G75"/>
    </row>
    <row r="76" spans="1:8" ht="11.4" customHeight="1" x14ac:dyDescent="0.25">
      <c r="A76"/>
      <c r="B76"/>
      <c r="C76"/>
      <c r="D76"/>
      <c r="E76"/>
      <c r="F76"/>
      <c r="G76"/>
    </row>
    <row r="77" spans="1:8" ht="11.4" customHeight="1" x14ac:dyDescent="0.25">
      <c r="A77"/>
      <c r="B77"/>
      <c r="C77"/>
      <c r="D77"/>
      <c r="E77"/>
      <c r="F77"/>
      <c r="G77"/>
    </row>
    <row r="78" spans="1:8" ht="11.4" customHeight="1" x14ac:dyDescent="0.25">
      <c r="A78"/>
      <c r="B78"/>
      <c r="C78"/>
      <c r="D78"/>
      <c r="E78"/>
      <c r="F78"/>
      <c r="G78"/>
    </row>
    <row r="79" spans="1:8" ht="11.4" customHeight="1" x14ac:dyDescent="0.25">
      <c r="A79"/>
      <c r="B79"/>
      <c r="C79"/>
      <c r="D79"/>
      <c r="E79"/>
      <c r="F79"/>
      <c r="G79"/>
    </row>
    <row r="80" spans="1:8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 s="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1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100-000000000000}"/>
    <hyperlink ref="I4" location="'GR 33'!A1" display="GRÁFICO" xr:uid="{00000000-0004-0000-21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230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575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34468.798326887001</v>
      </c>
      <c r="E9" s="69">
        <v>30130.323946882654</v>
      </c>
      <c r="F9" s="69">
        <v>19383.432468939678</v>
      </c>
      <c r="G9" s="69">
        <v>14364.36243508209</v>
      </c>
    </row>
    <row r="10" spans="1:9" ht="20.100000000000001" customHeight="1" x14ac:dyDescent="0.25">
      <c r="A10"/>
      <c r="B10" s="251" t="s">
        <v>12</v>
      </c>
      <c r="C10" s="252"/>
      <c r="D10" s="70">
        <v>24755.421865436085</v>
      </c>
      <c r="E10" s="70">
        <v>20641.960301656305</v>
      </c>
      <c r="F10" s="70">
        <v>10958.163120922711</v>
      </c>
      <c r="G10" s="70">
        <v>6202.1126065886492</v>
      </c>
    </row>
    <row r="11" spans="1:9" ht="20.100000000000001" customHeight="1" x14ac:dyDescent="0.25">
      <c r="A11"/>
      <c r="B11" s="251" t="s">
        <v>13</v>
      </c>
      <c r="C11" s="252"/>
      <c r="D11" s="70">
        <v>9671.7506900275112</v>
      </c>
      <c r="E11" s="70">
        <v>9446.7378738028856</v>
      </c>
      <c r="F11" s="70">
        <v>8392.1579389490616</v>
      </c>
      <c r="G11" s="70">
        <v>8133.8686207804067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41.625771423440007</v>
      </c>
      <c r="E12" s="70">
        <v>41.625771423440007</v>
      </c>
      <c r="F12" s="70">
        <v>33.111409067906472</v>
      </c>
      <c r="G12" s="70">
        <v>28.381207713025876</v>
      </c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113.7938256193824</v>
      </c>
      <c r="E16" s="70">
        <v>112.64822100210027</v>
      </c>
      <c r="F16" s="70">
        <v>44.972475127529179</v>
      </c>
      <c r="G16" s="70">
        <v>19.178870289292828</v>
      </c>
    </row>
    <row r="17" spans="1:10" ht="20.100000000000001" customHeight="1" x14ac:dyDescent="0.25">
      <c r="A17"/>
      <c r="B17" s="230"/>
      <c r="C17" s="15" t="s">
        <v>41</v>
      </c>
      <c r="D17" s="70">
        <v>7465.4326818324025</v>
      </c>
      <c r="E17" s="70">
        <v>5359.5132938111265</v>
      </c>
      <c r="F17" s="70">
        <v>2094.2379651032888</v>
      </c>
      <c r="G17" s="70">
        <v>317.30842155315366</v>
      </c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1414.3068969641699</v>
      </c>
      <c r="E18" s="70">
        <v>1311.1905649659327</v>
      </c>
      <c r="F18" s="70">
        <v>977.25946833471505</v>
      </c>
      <c r="G18" s="70">
        <v>823.91712351278261</v>
      </c>
    </row>
    <row r="19" spans="1:10" ht="20.100000000000001" customHeight="1" x14ac:dyDescent="0.25">
      <c r="A19"/>
      <c r="B19" s="230"/>
      <c r="C19" s="15" t="s">
        <v>41</v>
      </c>
      <c r="D19" s="70">
        <v>1446.9648042473132</v>
      </c>
      <c r="E19" s="70">
        <v>1357.5583790645551</v>
      </c>
      <c r="F19" s="70">
        <v>613.25247611042721</v>
      </c>
      <c r="G19" s="70">
        <v>547.89350944183946</v>
      </c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10" ht="20.100000000000001" customHeight="1" x14ac:dyDescent="0.25">
      <c r="A21"/>
      <c r="B21" s="230"/>
      <c r="C21" s="15" t="s">
        <v>41</v>
      </c>
      <c r="D21" s="70">
        <v>2385.9233493205429</v>
      </c>
      <c r="E21" s="70">
        <v>1890.759528974806</v>
      </c>
      <c r="F21" s="70">
        <v>945.97521937463955</v>
      </c>
      <c r="G21" s="70">
        <v>319.97242969059113</v>
      </c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1278.651687037413</v>
      </c>
      <c r="E22" s="70">
        <v>1259.7661880174578</v>
      </c>
      <c r="F22" s="70">
        <v>896.85506808831485</v>
      </c>
      <c r="G22" s="70">
        <v>842.50161041833735</v>
      </c>
    </row>
    <row r="23" spans="1:10" ht="20.100000000000001" customHeight="1" x14ac:dyDescent="0.25">
      <c r="A23"/>
      <c r="B23" s="230"/>
      <c r="C23" s="15" t="s">
        <v>41</v>
      </c>
      <c r="D23" s="70">
        <v>0.91734823532773291</v>
      </c>
      <c r="E23" s="70">
        <v>0.91734823532773291</v>
      </c>
      <c r="F23" s="70">
        <v>1.1675341243614654</v>
      </c>
      <c r="G23" s="70">
        <v>1.0007435194410006</v>
      </c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1711.497060449653</v>
      </c>
      <c r="E24" s="70">
        <v>1442.1480405811535</v>
      </c>
      <c r="F24" s="70">
        <v>1473.6329518208304</v>
      </c>
      <c r="G24" s="70">
        <v>1218.5124711477897</v>
      </c>
    </row>
    <row r="25" spans="1:10" ht="20.100000000000001" customHeight="1" x14ac:dyDescent="0.25">
      <c r="A25"/>
      <c r="B25" s="230"/>
      <c r="C25" s="15" t="s">
        <v>41</v>
      </c>
      <c r="D25" s="70">
        <v>342.39417426271331</v>
      </c>
      <c r="E25" s="70">
        <v>320.40955602806787</v>
      </c>
      <c r="F25" s="70">
        <v>111.46324567935427</v>
      </c>
      <c r="G25" s="70">
        <v>97.660409771768698</v>
      </c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2543.1354801260245</v>
      </c>
      <c r="E26" s="70">
        <v>2448.6322598066122</v>
      </c>
      <c r="F26" s="70">
        <v>1054.9895363331009</v>
      </c>
      <c r="G26" s="70">
        <v>940.11408402015957</v>
      </c>
    </row>
    <row r="27" spans="1:10" ht="20.100000000000001" customHeight="1" x14ac:dyDescent="0.25">
      <c r="A27"/>
      <c r="B27" s="230"/>
      <c r="C27" s="15" t="s">
        <v>41</v>
      </c>
      <c r="D27" s="70">
        <v>183.50196231789982</v>
      </c>
      <c r="E27" s="70">
        <v>149.58567849684965</v>
      </c>
      <c r="F27" s="70">
        <v>57.403478301810829</v>
      </c>
      <c r="G27" s="70">
        <v>39.636621259122499</v>
      </c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1624.9564120165262</v>
      </c>
      <c r="E28" s="70">
        <v>1399.3246428253249</v>
      </c>
      <c r="F28" s="70">
        <v>940.88767750622594</v>
      </c>
      <c r="G28" s="70">
        <v>725.14094780086464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2316.4519452736981</v>
      </c>
      <c r="E29" s="70">
        <v>1961.1435004224993</v>
      </c>
      <c r="F29" s="70">
        <v>957.07195110285659</v>
      </c>
      <c r="G29" s="70">
        <v>232.21140414786939</v>
      </c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109.05838811267509</v>
      </c>
      <c r="E30" s="70">
        <v>109.05838811267509</v>
      </c>
      <c r="F30" s="70">
        <v>47.858514463527513</v>
      </c>
      <c r="G30" s="70">
        <v>6.9155959000268199</v>
      </c>
    </row>
    <row r="31" spans="1:10" ht="20.100000000000001" customHeight="1" x14ac:dyDescent="0.25">
      <c r="A31"/>
      <c r="B31" s="230"/>
      <c r="C31" s="15" t="s">
        <v>41</v>
      </c>
      <c r="D31" s="70">
        <v>833.00048269794797</v>
      </c>
      <c r="E31" s="70">
        <v>583.5007921927853</v>
      </c>
      <c r="F31" s="70">
        <v>242.58185465967162</v>
      </c>
      <c r="G31" s="70">
        <v>10.310101393699721</v>
      </c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97.0667532199638</v>
      </c>
      <c r="E32" s="70">
        <v>85.124245036374589</v>
      </c>
      <c r="F32" s="70">
        <v>53.008843871554156</v>
      </c>
      <c r="G32" s="70">
        <v>16.954099095749566</v>
      </c>
    </row>
    <row r="33" spans="1:10" ht="20.100000000000001" customHeight="1" x14ac:dyDescent="0.25">
      <c r="A33"/>
      <c r="B33" s="230"/>
      <c r="C33" s="15" t="s">
        <v>41</v>
      </c>
      <c r="D33" s="70">
        <v>874.78920007642682</v>
      </c>
      <c r="E33" s="70">
        <v>837.10026045667189</v>
      </c>
      <c r="F33" s="70">
        <v>434.27252821433285</v>
      </c>
      <c r="G33" s="70">
        <v>34.829595921792993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13.579413625975999</v>
      </c>
      <c r="E34" s="70">
        <v>13.579413625975999</v>
      </c>
      <c r="F34" s="70">
        <v>11.27233270615449</v>
      </c>
      <c r="G34" s="70">
        <v>8.0545677043634125</v>
      </c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31.692606534553871</v>
      </c>
      <c r="E40" s="70">
        <v>15.846303267276936</v>
      </c>
      <c r="F40" s="70">
        <v>17.286876435632141</v>
      </c>
      <c r="G40" s="70">
        <v>17.286876435632141</v>
      </c>
    </row>
    <row r="41" spans="1:10" ht="20.100000000000001" customHeight="1" x14ac:dyDescent="0.25">
      <c r="A41"/>
      <c r="B41" s="230"/>
      <c r="C41" s="15" t="s">
        <v>41</v>
      </c>
      <c r="D41" s="70">
        <v>114.62655646787549</v>
      </c>
      <c r="E41" s="70">
        <v>102.73089603777346</v>
      </c>
      <c r="F41" s="70">
        <v>34.017273205162923</v>
      </c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883.08584021894501</v>
      </c>
      <c r="E44" s="70">
        <v>788.68897317621429</v>
      </c>
      <c r="F44" s="70">
        <v>1156.7632087836989</v>
      </c>
      <c r="G44" s="70">
        <v>1141.4839715420781</v>
      </c>
    </row>
    <row r="45" spans="1:10" ht="20.100000000000001" customHeight="1" x14ac:dyDescent="0.25">
      <c r="A45"/>
      <c r="B45" s="230"/>
      <c r="C45" s="15" t="s">
        <v>41</v>
      </c>
      <c r="D45" s="70">
        <v>1444.9427912621259</v>
      </c>
      <c r="E45" s="70">
        <v>1394.1357013181703</v>
      </c>
      <c r="F45" s="70">
        <v>1378.1993367338778</v>
      </c>
      <c r="G45" s="70">
        <v>1310.2760653235064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707.91988959940375</v>
      </c>
      <c r="E46" s="70">
        <v>707.91988959940375</v>
      </c>
      <c r="F46" s="70">
        <v>647.95472743490927</v>
      </c>
      <c r="G46" s="70">
        <v>646.65262607240459</v>
      </c>
    </row>
    <row r="47" spans="1:10" ht="20.100000000000001" customHeight="1" x14ac:dyDescent="0.25">
      <c r="A47"/>
      <c r="B47" s="230"/>
      <c r="C47" s="15" t="s">
        <v>41</v>
      </c>
      <c r="D47" s="70">
        <v>5680.5918346369644</v>
      </c>
      <c r="E47" s="70">
        <v>5663.1967045576203</v>
      </c>
      <c r="F47" s="70">
        <v>4481.739778443738</v>
      </c>
      <c r="G47" s="70">
        <v>4436.7827309881795</v>
      </c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292.03062921862897</v>
      </c>
      <c r="E48" s="70">
        <v>272.37677537011899</v>
      </c>
      <c r="F48" s="70">
        <v>329.94661669153868</v>
      </c>
      <c r="G48" s="70">
        <v>259.40161179050892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516.86054208901646</v>
      </c>
      <c r="E49" s="70">
        <v>501.84263047631248</v>
      </c>
      <c r="F49" s="70">
        <v>346.25012122051004</v>
      </c>
      <c r="G49" s="70">
        <v>321.98473862810204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/>
      <c r="E54" s="70"/>
      <c r="F54" s="70"/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/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/>
      <c r="E58" s="70"/>
      <c r="F58" s="70"/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/>
      <c r="E60" s="70"/>
      <c r="F60" s="70"/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/>
      <c r="E62" s="70"/>
      <c r="F62" s="70"/>
      <c r="G62" s="70"/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10" s="2" customFormat="1" ht="20.100000000000001" customHeight="1" x14ac:dyDescent="0.25">
      <c r="A65"/>
      <c r="B65" s="230"/>
      <c r="C65" s="15" t="s">
        <v>41</v>
      </c>
      <c r="D65" s="70">
        <v>41.625771423440007</v>
      </c>
      <c r="E65" s="70">
        <v>41.625771423440007</v>
      </c>
      <c r="F65" s="70">
        <v>33.111409067906472</v>
      </c>
      <c r="G65" s="70">
        <v>28.381207713025876</v>
      </c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200-000000000000}"/>
    <hyperlink ref="I4" location="'GR 34'!A1" display="GRÁFICO" xr:uid="{00000000-0004-0000-22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231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576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 s="225" t="s">
        <v>3</v>
      </c>
      <c r="C6" s="226"/>
      <c r="D6" s="215" t="s">
        <v>261</v>
      </c>
      <c r="E6" s="217"/>
      <c r="F6" s="213" t="s">
        <v>186</v>
      </c>
      <c r="G6" s="226" t="s">
        <v>187</v>
      </c>
    </row>
    <row r="7" spans="1:9" ht="20.100000000000001" customHeight="1" x14ac:dyDescent="0.25">
      <c r="A7"/>
      <c r="B7" s="227"/>
      <c r="C7" s="228"/>
      <c r="D7" s="6" t="s">
        <v>185</v>
      </c>
      <c r="E7" s="6" t="s">
        <v>50</v>
      </c>
      <c r="F7" s="214"/>
      <c r="G7" s="250"/>
    </row>
    <row r="8" spans="1:9" ht="24.9" customHeight="1" x14ac:dyDescent="0.25">
      <c r="A8"/>
      <c r="B8" s="218" t="s">
        <v>11</v>
      </c>
      <c r="C8" s="220"/>
      <c r="D8" s="69">
        <v>18613.376444066045</v>
      </c>
      <c r="E8" s="69">
        <v>17484.216831282556</v>
      </c>
      <c r="F8" s="69">
        <v>20399.600680919877</v>
      </c>
      <c r="G8" s="69">
        <v>19213.769321111122</v>
      </c>
    </row>
    <row r="9" spans="1:9" ht="24.9" customHeight="1" x14ac:dyDescent="0.25">
      <c r="A9"/>
      <c r="B9" s="251" t="s">
        <v>12</v>
      </c>
      <c r="C9" s="252"/>
      <c r="D9" s="70">
        <v>6615.9683645940067</v>
      </c>
      <c r="E9" s="70">
        <v>5855.5767692702466</v>
      </c>
      <c r="F9" s="70">
        <v>8204.3627513549873</v>
      </c>
      <c r="G9" s="70">
        <v>7287.7471694655687</v>
      </c>
    </row>
    <row r="10" spans="1:9" ht="20.100000000000001" customHeight="1" x14ac:dyDescent="0.25">
      <c r="A10"/>
      <c r="B10" s="251" t="s">
        <v>13</v>
      </c>
      <c r="C10" s="252"/>
      <c r="D10" s="70">
        <v>11997.40807947203</v>
      </c>
      <c r="E10" s="70">
        <v>11628.64006201233</v>
      </c>
      <c r="F10" s="70">
        <v>12195.237929564888</v>
      </c>
      <c r="G10" s="70">
        <v>11926.022151645544</v>
      </c>
    </row>
    <row r="11" spans="1:9" ht="20.100000000000001" customHeight="1" x14ac:dyDescent="0.25">
      <c r="A11"/>
      <c r="B11" s="251" t="s">
        <v>14</v>
      </c>
      <c r="C11" s="252"/>
      <c r="D11" s="70"/>
      <c r="E11" s="70"/>
      <c r="F11" s="70"/>
      <c r="G11" s="70"/>
    </row>
    <row r="12" spans="1:9" s="2" customFormat="1" ht="20.100000000000001" customHeight="1" x14ac:dyDescent="0.25">
      <c r="A12"/>
      <c r="B12" s="251" t="s">
        <v>15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47"/>
      <c r="C13" s="248"/>
      <c r="D13" s="248"/>
      <c r="E13" s="248"/>
      <c r="F13" s="248"/>
      <c r="G13" s="249"/>
    </row>
    <row r="14" spans="1:9" ht="12" customHeight="1" x14ac:dyDescent="0.25">
      <c r="A14"/>
      <c r="B14" s="218" t="s">
        <v>12</v>
      </c>
      <c r="C14" s="219"/>
      <c r="D14" s="219"/>
      <c r="E14" s="219"/>
      <c r="F14" s="219"/>
      <c r="G14" s="220"/>
    </row>
    <row r="15" spans="1:9" ht="24.9" customHeight="1" x14ac:dyDescent="0.25">
      <c r="A15"/>
      <c r="B15" s="229" t="s">
        <v>16</v>
      </c>
      <c r="C15" s="14" t="s">
        <v>40</v>
      </c>
      <c r="D15" s="70">
        <v>89.675303872384831</v>
      </c>
      <c r="E15" s="70">
        <v>84.335219032665165</v>
      </c>
      <c r="F15" s="70">
        <v>120.11303981722882</v>
      </c>
      <c r="G15" s="70">
        <v>108.31804412015764</v>
      </c>
    </row>
    <row r="16" spans="1:9" ht="20.100000000000001" customHeight="1" x14ac:dyDescent="0.25">
      <c r="A16"/>
      <c r="B16" s="230"/>
      <c r="C16" s="79" t="s">
        <v>41</v>
      </c>
      <c r="D16" s="70">
        <v>703.44783967035028</v>
      </c>
      <c r="E16" s="70">
        <v>415.78397211282766</v>
      </c>
      <c r="F16" s="70">
        <v>209.81550502944677</v>
      </c>
      <c r="G16" s="70">
        <v>76.299592556324285</v>
      </c>
    </row>
    <row r="17" spans="1:8" ht="20.100000000000001" customHeight="1" x14ac:dyDescent="0.25">
      <c r="A17"/>
      <c r="B17" s="229" t="s">
        <v>17</v>
      </c>
      <c r="C17" s="14" t="s">
        <v>42</v>
      </c>
      <c r="D17" s="70"/>
      <c r="E17" s="70"/>
      <c r="F17" s="70"/>
      <c r="G17" s="70"/>
    </row>
    <row r="18" spans="1:8" ht="20.100000000000001" customHeight="1" x14ac:dyDescent="0.25">
      <c r="A18"/>
      <c r="B18" s="230"/>
      <c r="C18" s="79" t="s">
        <v>41</v>
      </c>
      <c r="D18" s="70">
        <v>35.489738243615541</v>
      </c>
      <c r="E18" s="70">
        <v>35.489738243615541</v>
      </c>
      <c r="F18" s="70">
        <v>14.988066936128913</v>
      </c>
      <c r="G18" s="70">
        <v>14.786898864163145</v>
      </c>
    </row>
    <row r="19" spans="1:8" ht="20.100000000000001" customHeight="1" x14ac:dyDescent="0.25">
      <c r="A19"/>
      <c r="B19" s="229" t="s">
        <v>18</v>
      </c>
      <c r="C19" s="14" t="s">
        <v>42</v>
      </c>
      <c r="D19" s="70">
        <v>23.834449905953605</v>
      </c>
      <c r="E19" s="70">
        <v>23.834449905953605</v>
      </c>
      <c r="F19" s="70">
        <v>18.887921167268662</v>
      </c>
      <c r="G19" s="70">
        <v>13.217982436688235</v>
      </c>
      <c r="H19" s="2"/>
    </row>
    <row r="20" spans="1:8" ht="20.100000000000001" customHeight="1" x14ac:dyDescent="0.25">
      <c r="A20"/>
      <c r="B20" s="230"/>
      <c r="C20" s="79" t="s">
        <v>41</v>
      </c>
      <c r="D20" s="70">
        <v>261.83122999393288</v>
      </c>
      <c r="E20" s="70">
        <v>166.26141074800634</v>
      </c>
      <c r="F20" s="70">
        <v>93.303816198792475</v>
      </c>
      <c r="G20" s="70">
        <v>29.159194931674602</v>
      </c>
      <c r="H20" s="2"/>
    </row>
    <row r="21" spans="1:8" ht="20.100000000000001" customHeight="1" x14ac:dyDescent="0.25">
      <c r="A21"/>
      <c r="B21" s="229" t="s">
        <v>19</v>
      </c>
      <c r="C21" s="14" t="s">
        <v>40</v>
      </c>
      <c r="D21" s="70">
        <v>608.64862409753891</v>
      </c>
      <c r="E21" s="70">
        <v>558.57123242795774</v>
      </c>
      <c r="F21" s="70">
        <v>1339.5306529708932</v>
      </c>
      <c r="G21" s="70">
        <v>1329.6475789335739</v>
      </c>
    </row>
    <row r="22" spans="1:8" ht="20.100000000000001" customHeight="1" x14ac:dyDescent="0.25">
      <c r="A22"/>
      <c r="B22" s="230"/>
      <c r="C22" s="79" t="s">
        <v>41</v>
      </c>
      <c r="D22" s="70"/>
      <c r="E22" s="70"/>
      <c r="F22" s="70"/>
      <c r="G22" s="70"/>
    </row>
    <row r="23" spans="1:8" ht="20.100000000000001" customHeight="1" x14ac:dyDescent="0.25">
      <c r="A23"/>
      <c r="B23" s="229" t="s">
        <v>20</v>
      </c>
      <c r="C23" s="14" t="s">
        <v>40</v>
      </c>
      <c r="D23" s="70">
        <v>40.962119676585871</v>
      </c>
      <c r="E23" s="70">
        <v>40.140036326116203</v>
      </c>
      <c r="F23" s="70">
        <v>38.220314358425469</v>
      </c>
      <c r="G23" s="70">
        <v>12.365741680852611</v>
      </c>
    </row>
    <row r="24" spans="1:8" ht="20.100000000000001" customHeight="1" x14ac:dyDescent="0.25">
      <c r="A24"/>
      <c r="B24" s="230"/>
      <c r="C24" s="79" t="s">
        <v>41</v>
      </c>
      <c r="D24" s="70">
        <v>29.626898375324544</v>
      </c>
      <c r="E24" s="70">
        <v>28.599719320142498</v>
      </c>
      <c r="F24" s="70">
        <v>28.675586865600131</v>
      </c>
      <c r="G24" s="70">
        <v>23.074017147912063</v>
      </c>
    </row>
    <row r="25" spans="1:8" ht="20.100000000000001" customHeight="1" x14ac:dyDescent="0.25">
      <c r="A25"/>
      <c r="B25" s="229" t="s">
        <v>21</v>
      </c>
      <c r="C25" s="14" t="s">
        <v>40</v>
      </c>
      <c r="D25" s="70">
        <v>1789.1683843976605</v>
      </c>
      <c r="E25" s="70">
        <v>1722.2674846246955</v>
      </c>
      <c r="F25" s="70">
        <v>2679.9955202437145</v>
      </c>
      <c r="G25" s="70">
        <v>2618.0440912533932</v>
      </c>
    </row>
    <row r="26" spans="1:8" ht="20.100000000000001" customHeight="1" x14ac:dyDescent="0.25">
      <c r="A26"/>
      <c r="B26" s="230"/>
      <c r="C26" s="79" t="s">
        <v>41</v>
      </c>
      <c r="D26" s="70">
        <v>208.92174262559217</v>
      </c>
      <c r="E26" s="70">
        <v>187.38360522588141</v>
      </c>
      <c r="F26" s="70">
        <v>291.89284186887352</v>
      </c>
      <c r="G26" s="70">
        <v>235.70783105827329</v>
      </c>
    </row>
    <row r="27" spans="1:8" ht="20.100000000000001" customHeight="1" x14ac:dyDescent="0.25">
      <c r="A27"/>
      <c r="B27" s="229" t="s">
        <v>22</v>
      </c>
      <c r="C27" s="14" t="s">
        <v>40</v>
      </c>
      <c r="D27" s="70">
        <v>1127.9743928757391</v>
      </c>
      <c r="E27" s="70">
        <v>1106.5279253926408</v>
      </c>
      <c r="F27" s="70">
        <v>2143.0974470465471</v>
      </c>
      <c r="G27" s="70">
        <v>1990.0139028312808</v>
      </c>
    </row>
    <row r="28" spans="1:8" ht="20.100000000000001" customHeight="1" x14ac:dyDescent="0.25">
      <c r="A28"/>
      <c r="B28" s="230"/>
      <c r="C28" s="79" t="s">
        <v>41</v>
      </c>
      <c r="D28" s="70">
        <v>414.90015732450632</v>
      </c>
      <c r="E28" s="70">
        <v>379.09363499096719</v>
      </c>
      <c r="F28" s="70">
        <v>448.64586330692083</v>
      </c>
      <c r="G28" s="70">
        <v>329.10815395849716</v>
      </c>
    </row>
    <row r="29" spans="1:8" ht="20.100000000000001" customHeight="1" x14ac:dyDescent="0.25">
      <c r="A29"/>
      <c r="B29" s="229" t="s">
        <v>23</v>
      </c>
      <c r="C29" s="14" t="s">
        <v>40</v>
      </c>
      <c r="D29" s="70">
        <v>115.48779009833</v>
      </c>
      <c r="E29" s="70">
        <v>115.48779009833</v>
      </c>
      <c r="F29" s="70">
        <v>118.59992346568283</v>
      </c>
      <c r="G29" s="70">
        <v>113.02519511754323</v>
      </c>
    </row>
    <row r="30" spans="1:8" ht="20.100000000000001" customHeight="1" x14ac:dyDescent="0.25">
      <c r="A30"/>
      <c r="B30" s="230"/>
      <c r="C30" s="79" t="s">
        <v>41</v>
      </c>
      <c r="D30" s="70">
        <v>359.24925842112913</v>
      </c>
      <c r="E30" s="70">
        <v>253.55359426333817</v>
      </c>
      <c r="F30" s="70">
        <v>171.24195076091135</v>
      </c>
      <c r="G30" s="70">
        <v>100.4350871144819</v>
      </c>
    </row>
    <row r="31" spans="1:8" ht="20.100000000000001" customHeight="1" x14ac:dyDescent="0.25">
      <c r="A31"/>
      <c r="B31" s="229" t="s">
        <v>24</v>
      </c>
      <c r="C31" s="14" t="s">
        <v>40</v>
      </c>
      <c r="D31" s="70">
        <v>214.75897730065617</v>
      </c>
      <c r="E31" s="70">
        <v>192.11457083228819</v>
      </c>
      <c r="F31" s="70">
        <v>158.91995371348298</v>
      </c>
      <c r="G31" s="70">
        <v>132.57654482278957</v>
      </c>
    </row>
    <row r="32" spans="1:8" ht="20.100000000000001" customHeight="1" x14ac:dyDescent="0.25">
      <c r="A32"/>
      <c r="B32" s="230"/>
      <c r="C32" s="79" t="s">
        <v>41</v>
      </c>
      <c r="D32" s="70">
        <v>255.13990671931512</v>
      </c>
      <c r="E32" s="70">
        <v>218.27124661420913</v>
      </c>
      <c r="F32" s="70">
        <v>119.36815485366385</v>
      </c>
      <c r="G32" s="70">
        <v>24.697867981968045</v>
      </c>
    </row>
    <row r="33" spans="1:9" ht="20.100000000000001" customHeight="1" x14ac:dyDescent="0.25">
      <c r="A33"/>
      <c r="B33" s="229" t="s">
        <v>25</v>
      </c>
      <c r="C33" s="14" t="s">
        <v>40</v>
      </c>
      <c r="D33" s="70">
        <v>162.05881368773697</v>
      </c>
      <c r="E33" s="70">
        <v>153.06840180294091</v>
      </c>
      <c r="F33" s="70">
        <v>153.3793275261456</v>
      </c>
      <c r="G33" s="70">
        <v>123.42161805265127</v>
      </c>
    </row>
    <row r="34" spans="1:9" ht="20.100000000000001" customHeight="1" x14ac:dyDescent="0.25">
      <c r="A34"/>
      <c r="B34" s="230"/>
      <c r="C34" s="79" t="s">
        <v>41</v>
      </c>
      <c r="D34" s="70">
        <v>0.86870961629590027</v>
      </c>
      <c r="E34" s="70">
        <v>0.86870961629590027</v>
      </c>
      <c r="F34" s="70">
        <v>0.75803221222192507</v>
      </c>
      <c r="G34" s="70">
        <v>0.12</v>
      </c>
    </row>
    <row r="35" spans="1:9" ht="20.100000000000001" customHeight="1" x14ac:dyDescent="0.25">
      <c r="A35"/>
      <c r="B35" s="229" t="s">
        <v>26</v>
      </c>
      <c r="C35" s="14" t="s">
        <v>40</v>
      </c>
      <c r="D35" s="70"/>
      <c r="E35" s="70"/>
      <c r="F35" s="70"/>
      <c r="G35" s="70"/>
    </row>
    <row r="36" spans="1:9" ht="20.100000000000001" customHeight="1" x14ac:dyDescent="0.25">
      <c r="A36"/>
      <c r="B36" s="230"/>
      <c r="C36" s="79" t="s">
        <v>41</v>
      </c>
      <c r="D36" s="70">
        <v>173.92402769136552</v>
      </c>
      <c r="E36" s="70">
        <v>173.92402769136552</v>
      </c>
      <c r="F36" s="70">
        <v>54.928833013033774</v>
      </c>
      <c r="G36" s="70">
        <v>13.727826603343203</v>
      </c>
    </row>
    <row r="37" spans="1:9" ht="20.100000000000001" customHeight="1" x14ac:dyDescent="0.25">
      <c r="A37"/>
      <c r="B37" s="247"/>
      <c r="C37" s="248"/>
      <c r="D37" s="248"/>
      <c r="E37" s="248"/>
      <c r="F37" s="248"/>
      <c r="G37" s="249"/>
    </row>
    <row r="38" spans="1:9" s="2" customFormat="1" ht="12" customHeight="1" x14ac:dyDescent="0.25">
      <c r="A38"/>
      <c r="B38" s="218" t="s">
        <v>13</v>
      </c>
      <c r="C38" s="219"/>
      <c r="D38" s="219"/>
      <c r="E38" s="219"/>
      <c r="F38" s="219"/>
      <c r="G38" s="220"/>
      <c r="H38" s="1"/>
      <c r="I38" s="1"/>
    </row>
    <row r="39" spans="1:9" ht="24.9" customHeight="1" x14ac:dyDescent="0.25">
      <c r="A39"/>
      <c r="B39" s="229" t="s">
        <v>27</v>
      </c>
      <c r="C39" s="14" t="s">
        <v>40</v>
      </c>
      <c r="D39" s="70"/>
      <c r="E39" s="70"/>
      <c r="F39" s="70"/>
      <c r="G39" s="70"/>
    </row>
    <row r="40" spans="1:9" ht="20.100000000000001" customHeight="1" x14ac:dyDescent="0.25">
      <c r="A40"/>
      <c r="B40" s="230"/>
      <c r="C40" s="79" t="s">
        <v>41</v>
      </c>
      <c r="D40" s="70">
        <v>4.3956696912684867</v>
      </c>
      <c r="E40" s="70">
        <v>0.87913393825369723</v>
      </c>
      <c r="F40" s="70">
        <v>0.59940934351225938</v>
      </c>
      <c r="G40" s="70"/>
    </row>
    <row r="41" spans="1:9" ht="20.100000000000001" customHeight="1" x14ac:dyDescent="0.25">
      <c r="A41"/>
      <c r="B41" s="229" t="s">
        <v>28</v>
      </c>
      <c r="C41" s="14" t="s">
        <v>40</v>
      </c>
      <c r="D41" s="70"/>
      <c r="E41" s="70"/>
      <c r="F41" s="70"/>
      <c r="G41" s="70"/>
    </row>
    <row r="42" spans="1:9" ht="20.100000000000001" customHeight="1" x14ac:dyDescent="0.25">
      <c r="A42"/>
      <c r="B42" s="230"/>
      <c r="C42" s="79" t="s">
        <v>41</v>
      </c>
      <c r="D42" s="70">
        <v>65.050607532329309</v>
      </c>
      <c r="E42" s="70">
        <v>65.050607532329309</v>
      </c>
      <c r="F42" s="70">
        <v>41.395841393484496</v>
      </c>
      <c r="G42" s="70"/>
    </row>
    <row r="43" spans="1:9" ht="20.100000000000001" customHeight="1" x14ac:dyDescent="0.25">
      <c r="A43"/>
      <c r="B43" s="229" t="s">
        <v>29</v>
      </c>
      <c r="C43" s="14" t="s">
        <v>40</v>
      </c>
      <c r="D43" s="70">
        <v>2033.0783296838597</v>
      </c>
      <c r="E43" s="70">
        <v>1813.906314438882</v>
      </c>
      <c r="F43" s="70">
        <v>2051.2861829728722</v>
      </c>
      <c r="G43" s="70">
        <v>1957.6180783993702</v>
      </c>
    </row>
    <row r="44" spans="1:9" ht="20.100000000000001" customHeight="1" x14ac:dyDescent="0.25">
      <c r="A44"/>
      <c r="B44" s="230"/>
      <c r="C44" s="79" t="s">
        <v>41</v>
      </c>
      <c r="D44" s="70">
        <v>2820.3729118206365</v>
      </c>
      <c r="E44" s="70">
        <v>2683.342153674188</v>
      </c>
      <c r="F44" s="70">
        <v>2197.4415740359959</v>
      </c>
      <c r="G44" s="70">
        <v>2118.6105449327233</v>
      </c>
    </row>
    <row r="45" spans="1:9" ht="20.100000000000001" customHeight="1" x14ac:dyDescent="0.25">
      <c r="A45"/>
      <c r="B45" s="229" t="s">
        <v>30</v>
      </c>
      <c r="C45" s="14" t="s">
        <v>40</v>
      </c>
      <c r="D45" s="70">
        <v>618.2442918703299</v>
      </c>
      <c r="E45" s="70">
        <v>618.2442918703299</v>
      </c>
      <c r="F45" s="70">
        <v>760.65302745221436</v>
      </c>
      <c r="G45" s="70">
        <v>760.65302745221436</v>
      </c>
    </row>
    <row r="46" spans="1:9" ht="20.100000000000001" customHeight="1" x14ac:dyDescent="0.25">
      <c r="A46"/>
      <c r="B46" s="230"/>
      <c r="C46" s="79" t="s">
        <v>41</v>
      </c>
      <c r="D46" s="70">
        <v>5677.1903131019944</v>
      </c>
      <c r="E46" s="70">
        <v>5677.1903131019944</v>
      </c>
      <c r="F46" s="70">
        <v>6230.4478278640208</v>
      </c>
      <c r="G46" s="70">
        <v>6189.2147358055763</v>
      </c>
    </row>
    <row r="47" spans="1:9" ht="20.100000000000001" customHeight="1" x14ac:dyDescent="0.25">
      <c r="A47"/>
      <c r="B47" s="229" t="s">
        <v>31</v>
      </c>
      <c r="C47" s="14" t="s">
        <v>40</v>
      </c>
      <c r="D47" s="70">
        <v>401.5503474581368</v>
      </c>
      <c r="E47" s="70">
        <v>392.50163914287691</v>
      </c>
      <c r="F47" s="70">
        <v>529.0200788199968</v>
      </c>
      <c r="G47" s="70">
        <v>527.38197308168594</v>
      </c>
      <c r="H47" s="2"/>
    </row>
    <row r="48" spans="1:9" ht="20.100000000000001" customHeight="1" x14ac:dyDescent="0.25">
      <c r="A48"/>
      <c r="B48" s="230"/>
      <c r="C48" s="79" t="s">
        <v>41</v>
      </c>
      <c r="D48" s="70">
        <v>362.20603435216202</v>
      </c>
      <c r="E48" s="70">
        <v>362.20603435216202</v>
      </c>
      <c r="F48" s="70">
        <v>369.95505810313051</v>
      </c>
      <c r="G48" s="70">
        <v>359.38388420494562</v>
      </c>
      <c r="H48" s="2"/>
    </row>
    <row r="49" spans="1:7" ht="20.100000000000001" customHeight="1" x14ac:dyDescent="0.25">
      <c r="A49"/>
      <c r="B49" s="229" t="s">
        <v>32</v>
      </c>
      <c r="C49" s="14" t="s">
        <v>40</v>
      </c>
      <c r="D49" s="70">
        <v>6.2516653921670002</v>
      </c>
      <c r="E49" s="70">
        <v>6.2516653921670002</v>
      </c>
      <c r="F49" s="70">
        <v>4.5466656942911605</v>
      </c>
      <c r="G49" s="70">
        <v>4.0919991998820295</v>
      </c>
    </row>
    <row r="50" spans="1:7" ht="20.100000000000001" customHeight="1" x14ac:dyDescent="0.25">
      <c r="A50"/>
      <c r="B50" s="230"/>
      <c r="C50" s="79" t="s">
        <v>41</v>
      </c>
      <c r="D50" s="70">
        <v>9.067908569147999</v>
      </c>
      <c r="E50" s="70">
        <v>9.067908569147999</v>
      </c>
      <c r="F50" s="70">
        <v>9.8922638853724454</v>
      </c>
      <c r="G50" s="70">
        <v>9.067908569147999</v>
      </c>
    </row>
    <row r="51" spans="1:7" ht="20.100000000000001" customHeight="1" x14ac:dyDescent="0.25">
      <c r="A51"/>
      <c r="B51" s="247"/>
      <c r="C51" s="248"/>
      <c r="D51" s="248"/>
      <c r="E51" s="248"/>
      <c r="F51" s="248"/>
      <c r="G51" s="249"/>
    </row>
    <row r="52" spans="1:7" ht="12" customHeight="1" x14ac:dyDescent="0.25">
      <c r="A52"/>
      <c r="B52" s="218" t="s">
        <v>14</v>
      </c>
      <c r="C52" s="219"/>
      <c r="D52" s="219"/>
      <c r="E52" s="219"/>
      <c r="F52" s="219"/>
      <c r="G52" s="220"/>
    </row>
    <row r="53" spans="1:7" ht="24.9" customHeight="1" x14ac:dyDescent="0.25">
      <c r="A53"/>
      <c r="B53" s="229" t="s">
        <v>33</v>
      </c>
      <c r="C53" s="14" t="s">
        <v>40</v>
      </c>
      <c r="D53" s="12"/>
      <c r="E53" s="12"/>
      <c r="F53" s="12"/>
      <c r="G53" s="12"/>
    </row>
    <row r="54" spans="1:7" ht="20.100000000000001" customHeight="1" x14ac:dyDescent="0.25">
      <c r="A54"/>
      <c r="B54" s="230"/>
      <c r="C54" s="79" t="s">
        <v>41</v>
      </c>
      <c r="D54" s="12"/>
      <c r="E54" s="12"/>
      <c r="F54" s="12"/>
      <c r="G54" s="12"/>
    </row>
    <row r="55" spans="1:7" ht="20.100000000000001" customHeight="1" x14ac:dyDescent="0.25">
      <c r="A55"/>
      <c r="B55" s="229" t="s">
        <v>34</v>
      </c>
      <c r="C55" s="14" t="s">
        <v>40</v>
      </c>
      <c r="D55" s="12"/>
      <c r="E55" s="12"/>
      <c r="F55" s="12"/>
      <c r="G55" s="12"/>
    </row>
    <row r="56" spans="1:7" ht="20.100000000000001" customHeight="1" x14ac:dyDescent="0.25">
      <c r="A56"/>
      <c r="B56" s="230"/>
      <c r="C56" s="79" t="s">
        <v>41</v>
      </c>
      <c r="D56" s="12"/>
      <c r="E56" s="12"/>
      <c r="F56" s="12"/>
      <c r="G56" s="12"/>
    </row>
    <row r="57" spans="1:7" ht="20.100000000000001" customHeight="1" x14ac:dyDescent="0.25">
      <c r="A57"/>
      <c r="B57" s="229" t="s">
        <v>35</v>
      </c>
      <c r="C57" s="14" t="s">
        <v>40</v>
      </c>
      <c r="D57" s="12"/>
      <c r="E57" s="12"/>
      <c r="F57" s="12"/>
      <c r="G57" s="12"/>
    </row>
    <row r="58" spans="1:7" ht="20.100000000000001" customHeight="1" x14ac:dyDescent="0.25">
      <c r="A58"/>
      <c r="B58" s="230"/>
      <c r="C58" s="79" t="s">
        <v>41</v>
      </c>
      <c r="D58" s="12"/>
      <c r="E58" s="12"/>
      <c r="F58" s="12"/>
      <c r="G58" s="12"/>
    </row>
    <row r="59" spans="1:7" ht="20.100000000000001" customHeight="1" x14ac:dyDescent="0.25">
      <c r="A59"/>
      <c r="B59" s="229" t="s">
        <v>36</v>
      </c>
      <c r="C59" s="14" t="s">
        <v>40</v>
      </c>
      <c r="D59" s="12"/>
      <c r="E59" s="12"/>
      <c r="F59" s="12"/>
      <c r="G59" s="12"/>
    </row>
    <row r="60" spans="1:7" ht="20.100000000000001" customHeight="1" x14ac:dyDescent="0.25">
      <c r="A60"/>
      <c r="B60" s="230"/>
      <c r="C60" s="79" t="s">
        <v>41</v>
      </c>
      <c r="D60" s="12"/>
      <c r="E60" s="12"/>
      <c r="F60" s="12"/>
      <c r="G60" s="12"/>
    </row>
    <row r="61" spans="1:7" ht="20.100000000000001" customHeight="1" x14ac:dyDescent="0.25">
      <c r="A61"/>
      <c r="B61" s="229" t="s">
        <v>37</v>
      </c>
      <c r="C61" s="14" t="s">
        <v>40</v>
      </c>
      <c r="D61" s="12"/>
      <c r="E61" s="12"/>
      <c r="F61" s="12"/>
      <c r="G61" s="12"/>
    </row>
    <row r="62" spans="1:7" ht="20.100000000000001" customHeight="1" x14ac:dyDescent="0.25">
      <c r="A62"/>
      <c r="B62" s="230"/>
      <c r="C62" s="79" t="s">
        <v>41</v>
      </c>
      <c r="D62" s="12"/>
      <c r="E62" s="12"/>
      <c r="F62" s="12"/>
      <c r="G62" s="12"/>
    </row>
    <row r="63" spans="1:7" ht="20.100000000000001" customHeight="1" x14ac:dyDescent="0.25">
      <c r="A63"/>
      <c r="B63" s="229" t="s">
        <v>38</v>
      </c>
      <c r="C63" s="14" t="s">
        <v>40</v>
      </c>
      <c r="D63" s="12"/>
      <c r="E63" s="12"/>
      <c r="F63" s="12"/>
      <c r="G63" s="12"/>
    </row>
    <row r="64" spans="1:7" ht="20.100000000000001" customHeight="1" x14ac:dyDescent="0.25">
      <c r="A64"/>
      <c r="B64" s="230"/>
      <c r="C64" s="79" t="s">
        <v>41</v>
      </c>
      <c r="D64" s="12"/>
      <c r="E64" s="12"/>
      <c r="F64" s="12"/>
      <c r="G64" s="12"/>
    </row>
    <row r="65" spans="1:9" s="2" customFormat="1" ht="20.100000000000001" customHeight="1" x14ac:dyDescent="0.25">
      <c r="A65"/>
      <c r="B65" s="253" t="s">
        <v>15</v>
      </c>
      <c r="C65" s="14" t="s">
        <v>40</v>
      </c>
      <c r="D65" s="12"/>
      <c r="E65" s="12"/>
      <c r="F65" s="12"/>
      <c r="G65" s="12"/>
      <c r="H65" s="1"/>
      <c r="I65" s="1"/>
    </row>
    <row r="66" spans="1:9" s="2" customFormat="1" ht="20.100000000000001" customHeight="1" x14ac:dyDescent="0.25">
      <c r="A66"/>
      <c r="B66" s="254"/>
      <c r="C66" s="79" t="s">
        <v>41</v>
      </c>
      <c r="D66" s="12"/>
      <c r="E66" s="12"/>
      <c r="F66" s="12"/>
      <c r="G66" s="12"/>
      <c r="H66" s="1"/>
      <c r="I66" s="1"/>
    </row>
    <row r="67" spans="1:9" ht="20.100000000000001" customHeight="1" x14ac:dyDescent="0.25">
      <c r="A67"/>
      <c r="B67"/>
      <c r="C67"/>
      <c r="D67"/>
      <c r="E67"/>
      <c r="F67"/>
      <c r="G67"/>
    </row>
    <row r="68" spans="1:9" ht="11.4" customHeight="1" x14ac:dyDescent="0.25">
      <c r="A68"/>
      <c r="B68"/>
      <c r="C68"/>
      <c r="D68"/>
      <c r="E68"/>
      <c r="F68"/>
      <c r="G68"/>
    </row>
    <row r="69" spans="1:9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9" ht="11.4" customHeight="1" x14ac:dyDescent="0.25">
      <c r="A70"/>
      <c r="B70" s="10"/>
      <c r="C70" s="9"/>
      <c r="D70" s="9"/>
      <c r="E70" s="9"/>
      <c r="F70" s="9"/>
      <c r="G70"/>
    </row>
    <row r="71" spans="1:9" ht="11.4" customHeight="1" x14ac:dyDescent="0.25">
      <c r="A71"/>
      <c r="B71"/>
      <c r="C71"/>
      <c r="D71"/>
      <c r="E71"/>
      <c r="F71"/>
      <c r="G71"/>
    </row>
    <row r="72" spans="1:9" ht="11.4" customHeight="1" x14ac:dyDescent="0.25">
      <c r="A72"/>
      <c r="B72"/>
      <c r="C72"/>
      <c r="D72"/>
      <c r="E72"/>
      <c r="F72"/>
      <c r="G72"/>
    </row>
    <row r="73" spans="1:9" ht="11.4" customHeight="1" x14ac:dyDescent="0.25">
      <c r="A73"/>
      <c r="B73"/>
      <c r="C73"/>
      <c r="D73"/>
      <c r="E73"/>
      <c r="F73"/>
      <c r="G73"/>
    </row>
    <row r="74" spans="1:9" ht="11.4" customHeight="1" x14ac:dyDescent="0.25">
      <c r="A74"/>
      <c r="B74"/>
      <c r="C74"/>
      <c r="D74"/>
      <c r="E74"/>
      <c r="F74"/>
      <c r="G74"/>
    </row>
    <row r="75" spans="1:9" ht="11.4" customHeight="1" x14ac:dyDescent="0.25">
      <c r="A75"/>
      <c r="B75"/>
      <c r="C75"/>
      <c r="D75"/>
      <c r="E75"/>
      <c r="F75"/>
      <c r="G75"/>
    </row>
    <row r="76" spans="1:9" ht="11.4" customHeight="1" x14ac:dyDescent="0.25">
      <c r="A76"/>
      <c r="B76"/>
      <c r="C76"/>
      <c r="D76"/>
      <c r="E76"/>
      <c r="F76"/>
      <c r="G76"/>
    </row>
    <row r="77" spans="1:9" ht="11.4" customHeight="1" x14ac:dyDescent="0.25">
      <c r="A77"/>
      <c r="B77"/>
      <c r="C77"/>
      <c r="D77"/>
      <c r="E77"/>
      <c r="F77"/>
      <c r="G77"/>
    </row>
    <row r="78" spans="1:9" ht="11.4" customHeight="1" x14ac:dyDescent="0.25">
      <c r="A78"/>
      <c r="B78"/>
      <c r="C78"/>
      <c r="D78"/>
      <c r="E78"/>
      <c r="F78"/>
      <c r="G78"/>
    </row>
    <row r="79" spans="1:9" ht="11.4" customHeight="1" x14ac:dyDescent="0.25">
      <c r="A79"/>
      <c r="B79"/>
      <c r="C79"/>
      <c r="D79"/>
      <c r="E79"/>
      <c r="F79"/>
      <c r="G79"/>
    </row>
    <row r="80" spans="1:9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3:G3"/>
    <mergeCell ref="B4:G4"/>
    <mergeCell ref="B5:G5"/>
    <mergeCell ref="B6:C7"/>
    <mergeCell ref="D6:E6"/>
    <mergeCell ref="F6:F7"/>
    <mergeCell ref="G6:G7"/>
    <mergeCell ref="B8:C8"/>
    <mergeCell ref="B9:C9"/>
    <mergeCell ref="B10:C10"/>
    <mergeCell ref="B11:C11"/>
    <mergeCell ref="B12:C12"/>
    <mergeCell ref="B13:G13"/>
    <mergeCell ref="B14:G14"/>
    <mergeCell ref="B15:B16"/>
    <mergeCell ref="B17:B18"/>
    <mergeCell ref="B19:B20"/>
    <mergeCell ref="B21:B22"/>
    <mergeCell ref="B23:B24"/>
    <mergeCell ref="B25:B26"/>
    <mergeCell ref="B27:B28"/>
    <mergeCell ref="B29:B30"/>
    <mergeCell ref="B31:B32"/>
    <mergeCell ref="B33:B34"/>
    <mergeCell ref="B35:B36"/>
    <mergeCell ref="B37:G37"/>
    <mergeCell ref="B38:G38"/>
    <mergeCell ref="B39:B40"/>
    <mergeCell ref="B41:B42"/>
    <mergeCell ref="B43:B44"/>
    <mergeCell ref="B45:B46"/>
    <mergeCell ref="B47:B48"/>
    <mergeCell ref="B49:B50"/>
    <mergeCell ref="B59:B60"/>
    <mergeCell ref="B61:B62"/>
    <mergeCell ref="B63:B64"/>
    <mergeCell ref="B65:B66"/>
    <mergeCell ref="B51:G51"/>
    <mergeCell ref="B52:G52"/>
    <mergeCell ref="B53:B54"/>
    <mergeCell ref="B55:B56"/>
    <mergeCell ref="B57:B58"/>
  </mergeCells>
  <hyperlinks>
    <hyperlink ref="I3" location="ÍNDICE!A1" display="ÍNDICE" xr:uid="{00000000-0004-0000-2300-000000000000}"/>
    <hyperlink ref="I4" location="'GR 35'!A1" display="GRÁFICO" xr:uid="{00000000-0004-0000-23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232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233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7081.152751901639</v>
      </c>
      <c r="E9" s="69">
        <v>5549.5752782354393</v>
      </c>
      <c r="F9" s="69">
        <v>3447.696979713764</v>
      </c>
      <c r="G9" s="69">
        <v>1992.8797076058286</v>
      </c>
    </row>
    <row r="10" spans="1:9" ht="20.100000000000001" customHeight="1" x14ac:dyDescent="0.25">
      <c r="A10"/>
      <c r="B10" s="251" t="s">
        <v>12</v>
      </c>
      <c r="C10" s="252"/>
      <c r="D10" s="70">
        <v>6393.3650915081707</v>
      </c>
      <c r="E10" s="70">
        <v>4861.7876178419674</v>
      </c>
      <c r="F10" s="70">
        <v>2705.2659064152463</v>
      </c>
      <c r="G10" s="70">
        <v>1265.6327675408738</v>
      </c>
    </row>
    <row r="11" spans="1:9" ht="20.100000000000001" customHeight="1" x14ac:dyDescent="0.25">
      <c r="A11"/>
      <c r="B11" s="251" t="s">
        <v>13</v>
      </c>
      <c r="C11" s="252"/>
      <c r="D11" s="70">
        <v>687.78766039347227</v>
      </c>
      <c r="E11" s="70">
        <v>687.78766039347227</v>
      </c>
      <c r="F11" s="70">
        <v>742.43107329851898</v>
      </c>
      <c r="G11" s="70">
        <v>727.24694006495508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2.5643249853819219</v>
      </c>
      <c r="E16" s="70">
        <v>2.5643249853819219</v>
      </c>
      <c r="F16" s="70">
        <v>2.0980845451897516</v>
      </c>
      <c r="G16" s="70"/>
    </row>
    <row r="17" spans="1:10" ht="20.100000000000001" customHeight="1" x14ac:dyDescent="0.25">
      <c r="A17"/>
      <c r="B17" s="230"/>
      <c r="C17" s="15" t="s">
        <v>41</v>
      </c>
      <c r="D17" s="70">
        <v>1941.6435258864465</v>
      </c>
      <c r="E17" s="70">
        <v>1301.3353845797042</v>
      </c>
      <c r="F17" s="70">
        <v>504.91057874183201</v>
      </c>
      <c r="G17" s="70">
        <v>53.393424336557523</v>
      </c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328.93554113720887</v>
      </c>
      <c r="E18" s="70">
        <v>307.69971201672087</v>
      </c>
      <c r="F18" s="70">
        <v>127.33648385896048</v>
      </c>
      <c r="G18" s="70">
        <v>38.406166476576338</v>
      </c>
    </row>
    <row r="19" spans="1:10" ht="20.100000000000001" customHeight="1" x14ac:dyDescent="0.25">
      <c r="A19"/>
      <c r="B19" s="230"/>
      <c r="C19" s="15" t="s">
        <v>41</v>
      </c>
      <c r="D19" s="70">
        <v>101.83890304068875</v>
      </c>
      <c r="E19" s="70">
        <v>84.121842644230981</v>
      </c>
      <c r="F19" s="70">
        <v>98.401855729690254</v>
      </c>
      <c r="G19" s="70">
        <v>17.140526683724818</v>
      </c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49.474702043236483</v>
      </c>
      <c r="E20" s="70">
        <v>49.474702043236483</v>
      </c>
      <c r="F20" s="70">
        <v>28.281428067849127</v>
      </c>
      <c r="G20" s="70"/>
      <c r="H20" s="2"/>
    </row>
    <row r="21" spans="1:10" ht="20.100000000000001" customHeight="1" x14ac:dyDescent="0.25">
      <c r="A21"/>
      <c r="B21" s="230"/>
      <c r="C21" s="15" t="s">
        <v>41</v>
      </c>
      <c r="D21" s="70">
        <v>944.89348990819451</v>
      </c>
      <c r="E21" s="70">
        <v>853.33802288901393</v>
      </c>
      <c r="F21" s="70">
        <v>475.2780490077991</v>
      </c>
      <c r="G21" s="70">
        <v>230.23176060625084</v>
      </c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538.1312842995427</v>
      </c>
      <c r="E22" s="70">
        <v>322.80638462058107</v>
      </c>
      <c r="F22" s="70">
        <v>334.38357280379597</v>
      </c>
      <c r="G22" s="70">
        <v>314.85796082534154</v>
      </c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160.99657492699203</v>
      </c>
      <c r="E24" s="70">
        <v>141.51561145005928</v>
      </c>
      <c r="F24" s="70">
        <v>178.22995660979078</v>
      </c>
      <c r="G24" s="70">
        <v>140.2329052130697</v>
      </c>
    </row>
    <row r="25" spans="1:10" ht="20.100000000000001" customHeight="1" x14ac:dyDescent="0.25">
      <c r="A25"/>
      <c r="B25" s="230"/>
      <c r="C25" s="15" t="s">
        <v>41</v>
      </c>
      <c r="D25" s="70">
        <v>120.78250028754138</v>
      </c>
      <c r="E25" s="70">
        <v>120.78250028754138</v>
      </c>
      <c r="F25" s="70">
        <v>38.200864412363686</v>
      </c>
      <c r="G25" s="70">
        <v>21.188312634240855</v>
      </c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1175.5071300149839</v>
      </c>
      <c r="E26" s="70">
        <v>788.96620327263065</v>
      </c>
      <c r="F26" s="70">
        <v>484.4391816995996</v>
      </c>
      <c r="G26" s="70">
        <v>289.91280725536075</v>
      </c>
    </row>
    <row r="27" spans="1:10" ht="20.100000000000001" customHeight="1" x14ac:dyDescent="0.25">
      <c r="A27"/>
      <c r="B27" s="230"/>
      <c r="C27" s="15" t="s">
        <v>41</v>
      </c>
      <c r="D27" s="70">
        <v>63.157770044712812</v>
      </c>
      <c r="E27" s="70">
        <v>61.079239474540401</v>
      </c>
      <c r="F27" s="70">
        <v>45.528445249078381</v>
      </c>
      <c r="G27" s="70">
        <v>38.781756694625052</v>
      </c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75.985336906138571</v>
      </c>
      <c r="E28" s="70">
        <v>40.526138089622314</v>
      </c>
      <c r="F28" s="70">
        <v>30.038003415829667</v>
      </c>
      <c r="G28" s="70">
        <v>1.1113447503834941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314.62339659655004</v>
      </c>
      <c r="E29" s="70">
        <v>212.7469400581557</v>
      </c>
      <c r="F29" s="70">
        <v>109.69674640289608</v>
      </c>
      <c r="G29" s="70">
        <v>20.823111857399088</v>
      </c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1.1964509100544001</v>
      </c>
      <c r="E30" s="70">
        <v>1.1964509100544001</v>
      </c>
      <c r="F30" s="70">
        <v>2.2841336643266645</v>
      </c>
      <c r="G30" s="70"/>
    </row>
    <row r="31" spans="1:10" ht="20.100000000000001" customHeight="1" x14ac:dyDescent="0.25">
      <c r="A31"/>
      <c r="B31" s="230"/>
      <c r="C31" s="15" t="s">
        <v>41</v>
      </c>
      <c r="D31" s="70">
        <v>197.42232035795564</v>
      </c>
      <c r="E31" s="70">
        <v>197.42232035795564</v>
      </c>
      <c r="F31" s="70">
        <v>70.618895236890623</v>
      </c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228.0246235160192</v>
      </c>
      <c r="E32" s="70">
        <v>228.0246235160192</v>
      </c>
      <c r="F32" s="70">
        <v>131.27404358171495</v>
      </c>
      <c r="G32" s="70">
        <v>74.494781113373463</v>
      </c>
    </row>
    <row r="33" spans="1:10" ht="20.100000000000001" customHeight="1" x14ac:dyDescent="0.25">
      <c r="A33"/>
      <c r="B33" s="230"/>
      <c r="C33" s="15" t="s">
        <v>41</v>
      </c>
      <c r="D33" s="70">
        <v>129.54638792946452</v>
      </c>
      <c r="E33" s="70">
        <v>129.54638792946452</v>
      </c>
      <c r="F33" s="70">
        <v>37.54288508230313</v>
      </c>
      <c r="G33" s="70">
        <v>20.287697451053933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18.640828717050997</v>
      </c>
      <c r="E34" s="70">
        <v>18.640828717050997</v>
      </c>
      <c r="F34" s="70">
        <v>6.7226983053352969</v>
      </c>
      <c r="G34" s="70">
        <v>4.7702116429160641</v>
      </c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/>
      <c r="E40" s="70"/>
      <c r="F40" s="70"/>
      <c r="G40" s="70"/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1.3848117649127005</v>
      </c>
      <c r="E42" s="70">
        <v>1.3848117649127005</v>
      </c>
      <c r="F42" s="70">
        <v>1.5736502364232559</v>
      </c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/>
      <c r="E44" s="70"/>
      <c r="F44" s="70"/>
      <c r="G44" s="70"/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/>
      <c r="E46" s="70"/>
      <c r="F46" s="70"/>
      <c r="G46" s="70"/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641.52888772103393</v>
      </c>
      <c r="E48" s="70">
        <v>641.52888772103393</v>
      </c>
      <c r="F48" s="70">
        <v>655.18895234742286</v>
      </c>
      <c r="G48" s="70">
        <v>641.57846935028203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44.873960907525749</v>
      </c>
      <c r="E49" s="70">
        <v>44.873960907525749</v>
      </c>
      <c r="F49" s="70">
        <v>85.668470714672893</v>
      </c>
      <c r="G49" s="70">
        <v>85.668470714672893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10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400-000000000000}"/>
    <hyperlink ref="I4" location="'GR 36'!A1" display="GRÁFICO" xr:uid="{00000000-0004-0000-24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234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235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5974.2728128114959</v>
      </c>
      <c r="E9" s="69">
        <v>5604.4048681931254</v>
      </c>
      <c r="F9" s="69">
        <v>8688.9579093917928</v>
      </c>
      <c r="G9" s="69">
        <v>7886.6660942243288</v>
      </c>
    </row>
    <row r="10" spans="1:9" ht="20.100000000000001" customHeight="1" x14ac:dyDescent="0.25">
      <c r="A10"/>
      <c r="B10" s="251" t="s">
        <v>12</v>
      </c>
      <c r="C10" s="252"/>
      <c r="D10" s="70">
        <v>5330.6729189119487</v>
      </c>
      <c r="E10" s="70">
        <v>4972.8524130932647</v>
      </c>
      <c r="F10" s="70">
        <v>8285.00503334311</v>
      </c>
      <c r="G10" s="70">
        <v>7528.7743737180999</v>
      </c>
    </row>
    <row r="11" spans="1:9" ht="20.100000000000001" customHeight="1" x14ac:dyDescent="0.25">
      <c r="A11"/>
      <c r="B11" s="251" t="s">
        <v>13</v>
      </c>
      <c r="C11" s="252"/>
      <c r="D11" s="70">
        <v>643.59989389954842</v>
      </c>
      <c r="E11" s="70">
        <v>631.55245509986116</v>
      </c>
      <c r="F11" s="70">
        <v>403.95287604868037</v>
      </c>
      <c r="G11" s="70">
        <v>357.89172050622597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66.948893924698623</v>
      </c>
      <c r="E16" s="70">
        <v>62.471643721402344</v>
      </c>
      <c r="F16" s="70">
        <v>97.308906564732936</v>
      </c>
      <c r="G16" s="70">
        <v>85.039909809354512</v>
      </c>
    </row>
    <row r="17" spans="1:10" ht="20.100000000000001" customHeight="1" x14ac:dyDescent="0.25">
      <c r="A17"/>
      <c r="B17" s="230"/>
      <c r="C17" s="15" t="s">
        <v>41</v>
      </c>
      <c r="D17" s="70">
        <v>118.68624852225955</v>
      </c>
      <c r="E17" s="70">
        <v>64.124869243313569</v>
      </c>
      <c r="F17" s="70">
        <v>35.01106352545694</v>
      </c>
      <c r="G17" s="70">
        <v>19.087351598325117</v>
      </c>
    </row>
    <row r="18" spans="1:10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131.64102081631046</v>
      </c>
      <c r="E20" s="70">
        <v>120.44120731517327</v>
      </c>
      <c r="F20" s="70">
        <v>151.29601859623403</v>
      </c>
      <c r="G20" s="70">
        <v>129.71159715025618</v>
      </c>
      <c r="H20" s="2"/>
    </row>
    <row r="21" spans="1:10" ht="20.100000000000001" customHeight="1" x14ac:dyDescent="0.25">
      <c r="A21"/>
      <c r="B21" s="230"/>
      <c r="C21" s="15" t="s">
        <v>41</v>
      </c>
      <c r="D21" s="70">
        <v>66.298710708472996</v>
      </c>
      <c r="E21" s="70">
        <v>24.020924526655143</v>
      </c>
      <c r="F21" s="70">
        <v>19.087660788742141</v>
      </c>
      <c r="G21" s="70">
        <v>10.485075989684228</v>
      </c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836.77080448386664</v>
      </c>
      <c r="E22" s="70">
        <v>835.31975502321234</v>
      </c>
      <c r="F22" s="70">
        <v>2462.2714350330766</v>
      </c>
      <c r="G22" s="70">
        <v>2418.6801851324044</v>
      </c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728.02848113567597</v>
      </c>
      <c r="E24" s="70">
        <v>700.4676545661697</v>
      </c>
      <c r="F24" s="70">
        <v>1491.2355063790937</v>
      </c>
      <c r="G24" s="70">
        <v>1405.5369823583044</v>
      </c>
    </row>
    <row r="25" spans="1:10" ht="20.100000000000001" customHeight="1" x14ac:dyDescent="0.25">
      <c r="A25"/>
      <c r="B25" s="230"/>
      <c r="C25" s="15" t="s">
        <v>41</v>
      </c>
      <c r="D25" s="70">
        <v>22.817474537751512</v>
      </c>
      <c r="E25" s="70">
        <v>22.817474537751512</v>
      </c>
      <c r="F25" s="70">
        <v>25.434216609559464</v>
      </c>
      <c r="G25" s="70">
        <v>22.302018614871308</v>
      </c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1424.9038217932687</v>
      </c>
      <c r="E26" s="70">
        <v>1355.1494645545713</v>
      </c>
      <c r="F26" s="70">
        <v>1753.4010591258204</v>
      </c>
      <c r="G26" s="70">
        <v>1555.1148393260198</v>
      </c>
    </row>
    <row r="27" spans="1:10" ht="20.100000000000001" customHeight="1" x14ac:dyDescent="0.25">
      <c r="A27"/>
      <c r="B27" s="230"/>
      <c r="C27" s="15" t="s">
        <v>41</v>
      </c>
      <c r="D27" s="70">
        <v>17.129275330098086</v>
      </c>
      <c r="E27" s="70">
        <v>17.129275330098086</v>
      </c>
      <c r="F27" s="70">
        <v>6.5059626625067173</v>
      </c>
      <c r="G27" s="70">
        <v>0.53714379043533722</v>
      </c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41.568428462987001</v>
      </c>
      <c r="E28" s="70">
        <v>41.039487657031501</v>
      </c>
      <c r="F28" s="70">
        <v>81.801696507951064</v>
      </c>
      <c r="G28" s="70">
        <v>76.592633779545295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232.25693277823831</v>
      </c>
      <c r="E29" s="70">
        <v>220.92378505767113</v>
      </c>
      <c r="F29" s="70">
        <v>83.806668925149808</v>
      </c>
      <c r="G29" s="70">
        <v>39.759387050340585</v>
      </c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14.805261770727999</v>
      </c>
      <c r="E30" s="70">
        <v>14.805261770727999</v>
      </c>
      <c r="F30" s="70">
        <v>3.3648332973663098</v>
      </c>
      <c r="G30" s="70"/>
    </row>
    <row r="31" spans="1:10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332.98928740170629</v>
      </c>
      <c r="E32" s="70">
        <v>250.04384091800378</v>
      </c>
      <c r="F32" s="70">
        <v>495.36364664043856</v>
      </c>
      <c r="G32" s="70">
        <v>464.3762070250138</v>
      </c>
    </row>
    <row r="33" spans="1:10" ht="20.100000000000001" customHeight="1" x14ac:dyDescent="0.25">
      <c r="A33"/>
      <c r="B33" s="230"/>
      <c r="C33" s="15" t="s">
        <v>41</v>
      </c>
      <c r="D33" s="70">
        <v>503.47452457362232</v>
      </c>
      <c r="E33" s="70">
        <v>489.62920678920449</v>
      </c>
      <c r="F33" s="70">
        <v>174.73666644490939</v>
      </c>
      <c r="G33" s="70">
        <v>51.742755837298304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759.68617399816105</v>
      </c>
      <c r="E34" s="70">
        <v>722.53315392526338</v>
      </c>
      <c r="F34" s="70">
        <v>1358.2524135971223</v>
      </c>
      <c r="G34" s="70">
        <v>1210.8636207073473</v>
      </c>
    </row>
    <row r="35" spans="1:10" ht="20.100000000000001" customHeight="1" x14ac:dyDescent="0.25">
      <c r="A35"/>
      <c r="B35" s="230"/>
      <c r="C35" s="15" t="s">
        <v>41</v>
      </c>
      <c r="D35" s="70">
        <v>31.973993788237994</v>
      </c>
      <c r="E35" s="70">
        <v>31.241823271147993</v>
      </c>
      <c r="F35" s="70">
        <v>44.235683506715922</v>
      </c>
      <c r="G35" s="70">
        <v>37.21070333423485</v>
      </c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>
        <v>0.69358488586400002</v>
      </c>
      <c r="E37" s="70">
        <v>0.69358488586400002</v>
      </c>
      <c r="F37" s="70">
        <v>1.8915951382212011</v>
      </c>
      <c r="G37" s="70">
        <v>1.73396221466</v>
      </c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/>
      <c r="E40" s="70"/>
      <c r="F40" s="70"/>
      <c r="G40" s="70"/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31.40570475515112</v>
      </c>
      <c r="E42" s="70">
        <v>19.358265955463864</v>
      </c>
      <c r="F42" s="70">
        <v>15.703238193290201</v>
      </c>
      <c r="G42" s="70">
        <v>5.4884403545556824</v>
      </c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187.57815954855508</v>
      </c>
      <c r="E44" s="70">
        <v>187.57815954855508</v>
      </c>
      <c r="F44" s="70">
        <v>113.88183621565847</v>
      </c>
      <c r="G44" s="70">
        <v>109.02763516111177</v>
      </c>
    </row>
    <row r="45" spans="1:10" ht="20.100000000000001" customHeight="1" x14ac:dyDescent="0.25">
      <c r="A45"/>
      <c r="B45" s="230"/>
      <c r="C45" s="15" t="s">
        <v>41</v>
      </c>
      <c r="D45" s="70">
        <v>157.64066732084555</v>
      </c>
      <c r="E45" s="70">
        <v>157.64066732084555</v>
      </c>
      <c r="F45" s="70">
        <v>40.783855326548178</v>
      </c>
      <c r="G45" s="70">
        <v>25.867087043988708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/>
      <c r="E46" s="70"/>
      <c r="F46" s="70"/>
      <c r="G46" s="70"/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211.15084049425465</v>
      </c>
      <c r="E48" s="70">
        <v>211.15084049425465</v>
      </c>
      <c r="F48" s="70">
        <v>214.43728675984354</v>
      </c>
      <c r="G48" s="70">
        <v>198.36189839322981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54.807482663933996</v>
      </c>
      <c r="E49" s="70">
        <v>54.807482663933996</v>
      </c>
      <c r="F49" s="70">
        <v>18.684369040152514</v>
      </c>
      <c r="G49" s="70">
        <v>18.684369040152514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1.017039116808</v>
      </c>
      <c r="E50" s="70">
        <v>1.017039116808</v>
      </c>
      <c r="F50" s="70">
        <v>0.4622905131874861</v>
      </c>
      <c r="G50" s="70">
        <v>0.4622905131874861</v>
      </c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/>
      <c r="E54" s="70"/>
      <c r="F54" s="70"/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/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/>
      <c r="E58" s="70"/>
      <c r="F58" s="70"/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/>
      <c r="E60" s="70"/>
      <c r="F60" s="70"/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/>
      <c r="E62" s="70"/>
      <c r="F62" s="70"/>
      <c r="G62" s="70"/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10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500-000000000000}"/>
    <hyperlink ref="I4" location="'GR 37'!A1" display="GRÁFICO" xr:uid="{00000000-0004-0000-25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236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237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  <c r="I6" s="58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4057.7004451180605</v>
      </c>
      <c r="E9" s="69">
        <v>3949.6950401591457</v>
      </c>
      <c r="F9" s="69">
        <v>16145.181437670764</v>
      </c>
      <c r="G9" s="69">
        <v>14696.444266032335</v>
      </c>
    </row>
    <row r="10" spans="1:9" ht="20.100000000000001" customHeight="1" x14ac:dyDescent="0.25">
      <c r="A10"/>
      <c r="B10" s="251" t="s">
        <v>12</v>
      </c>
      <c r="C10" s="252"/>
      <c r="D10" s="70">
        <v>2881.2001596511464</v>
      </c>
      <c r="E10" s="70">
        <v>2873.9964208415263</v>
      </c>
      <c r="F10" s="70">
        <v>12913.396890470181</v>
      </c>
      <c r="G10" s="70">
        <v>12533.665020324885</v>
      </c>
    </row>
    <row r="11" spans="1:9" ht="20.100000000000001" customHeight="1" x14ac:dyDescent="0.25">
      <c r="A11"/>
      <c r="B11" s="251" t="s">
        <v>13</v>
      </c>
      <c r="C11" s="252"/>
      <c r="D11" s="70">
        <v>1083.3308103458994</v>
      </c>
      <c r="E11" s="70">
        <v>1013.3088187033275</v>
      </c>
      <c r="F11" s="70">
        <v>3111.5482341371517</v>
      </c>
      <c r="G11" s="70">
        <v>2142.5032601043231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93.169475121016504</v>
      </c>
      <c r="E12" s="70">
        <v>62.389800614294494</v>
      </c>
      <c r="F12" s="70">
        <v>120.23631306343388</v>
      </c>
      <c r="G12" s="70">
        <v>20.275985603127392</v>
      </c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13.931129557375495</v>
      </c>
      <c r="E16" s="70">
        <v>13.931129557375495</v>
      </c>
      <c r="F16" s="70">
        <v>25.329326214662181</v>
      </c>
      <c r="G16" s="70">
        <v>12.664663385953682</v>
      </c>
    </row>
    <row r="17" spans="1:10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29.20305915392203</v>
      </c>
      <c r="E18" s="70">
        <v>29.20305915392203</v>
      </c>
      <c r="F18" s="70">
        <v>126.6239430966632</v>
      </c>
      <c r="G18" s="70">
        <v>122.16964735141308</v>
      </c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/>
      <c r="E22" s="70"/>
      <c r="F22" s="70"/>
      <c r="G22" s="70"/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22.712475722068646</v>
      </c>
      <c r="E24" s="70">
        <v>22.712475722068646</v>
      </c>
      <c r="F24" s="70">
        <v>58.993443492937985</v>
      </c>
      <c r="G24" s="70">
        <v>23.597377137604042</v>
      </c>
    </row>
    <row r="25" spans="1:10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13.417273052329865</v>
      </c>
      <c r="E26" s="70">
        <v>13.417273052329865</v>
      </c>
      <c r="F26" s="70">
        <v>21.456480632020671</v>
      </c>
      <c r="G26" s="70"/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2.879227020470962</v>
      </c>
      <c r="E28" s="70">
        <v>2.879227020470962</v>
      </c>
      <c r="F28" s="70">
        <v>6.5436977083606633</v>
      </c>
      <c r="G28" s="70"/>
      <c r="J28" s="2"/>
    </row>
    <row r="29" spans="1:10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1091.5857974502326</v>
      </c>
      <c r="E30" s="70">
        <v>1084.3820586406125</v>
      </c>
      <c r="F30" s="70">
        <v>9523.9406412454391</v>
      </c>
      <c r="G30" s="70">
        <v>9484.0503388428388</v>
      </c>
    </row>
    <row r="31" spans="1:10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4.7007308835199995</v>
      </c>
      <c r="E32" s="70">
        <v>4.7007308835199995</v>
      </c>
      <c r="F32" s="70">
        <v>21.3669585828215</v>
      </c>
      <c r="G32" s="70">
        <v>20.084941034947093</v>
      </c>
    </row>
    <row r="33" spans="1:10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1538.9307410905055</v>
      </c>
      <c r="E36" s="70">
        <v>1538.9307410905055</v>
      </c>
      <c r="F36" s="70">
        <v>2742.0053534693184</v>
      </c>
      <c r="G36" s="70">
        <v>2549.7962413257137</v>
      </c>
    </row>
    <row r="37" spans="1:10" ht="20.100000000000001" customHeight="1" x14ac:dyDescent="0.25">
      <c r="A37"/>
      <c r="B37" s="230"/>
      <c r="C37" s="15" t="s">
        <v>41</v>
      </c>
      <c r="D37" s="70">
        <v>163.83972572072153</v>
      </c>
      <c r="E37" s="70">
        <v>163.83972572072153</v>
      </c>
      <c r="F37" s="70">
        <v>387.13704602795417</v>
      </c>
      <c r="G37" s="70">
        <v>321.3018112464116</v>
      </c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33.512508237953597</v>
      </c>
      <c r="E40" s="70">
        <v>33.512508237953597</v>
      </c>
      <c r="F40" s="70">
        <v>52.734095835429358</v>
      </c>
      <c r="G40" s="70">
        <v>36.363636360000001</v>
      </c>
    </row>
    <row r="41" spans="1:10" ht="20.100000000000001" customHeight="1" x14ac:dyDescent="0.25">
      <c r="A41"/>
      <c r="B41" s="230"/>
      <c r="C41" s="15" t="s">
        <v>41</v>
      </c>
      <c r="D41" s="70">
        <v>4.3956696912684867</v>
      </c>
      <c r="E41" s="70">
        <v>4.3956696912684867</v>
      </c>
      <c r="F41" s="70">
        <v>11.988189947213971</v>
      </c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33.873122021634202</v>
      </c>
      <c r="E42" s="70">
        <v>25.969393549919555</v>
      </c>
      <c r="F42" s="70">
        <v>41.05833044171375</v>
      </c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158.94674948491735</v>
      </c>
      <c r="E44" s="70">
        <v>152.02646030711929</v>
      </c>
      <c r="F44" s="70">
        <v>418.79497573514544</v>
      </c>
      <c r="G44" s="70">
        <v>402.38082218824587</v>
      </c>
    </row>
    <row r="45" spans="1:10" ht="20.100000000000001" customHeight="1" x14ac:dyDescent="0.25">
      <c r="A45"/>
      <c r="B45" s="230"/>
      <c r="C45" s="15" t="s">
        <v>41</v>
      </c>
      <c r="D45" s="70">
        <v>273.02973606562404</v>
      </c>
      <c r="E45" s="70">
        <v>273.02973606562404</v>
      </c>
      <c r="F45" s="70">
        <v>450.7843636697819</v>
      </c>
      <c r="G45" s="70">
        <v>204.76444012398503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0.48890366348654996</v>
      </c>
      <c r="E46" s="70">
        <v>0.48890366348654996</v>
      </c>
      <c r="F46" s="70">
        <v>0.66668681206746394</v>
      </c>
      <c r="G46" s="70">
        <v>0.60001812890510287</v>
      </c>
    </row>
    <row r="47" spans="1:10" ht="20.100000000000001" customHeight="1" x14ac:dyDescent="0.25">
      <c r="A47"/>
      <c r="B47" s="230"/>
      <c r="C47" s="15" t="s">
        <v>41</v>
      </c>
      <c r="D47" s="70">
        <v>152.53063747151998</v>
      </c>
      <c r="E47" s="70">
        <v>152.53063747151998</v>
      </c>
      <c r="F47" s="70">
        <v>90.131740185415779</v>
      </c>
      <c r="G47" s="70">
        <v>83.198529460587878</v>
      </c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265.44299062304407</v>
      </c>
      <c r="E48" s="70">
        <v>210.24501662998532</v>
      </c>
      <c r="F48" s="70">
        <v>1450.9958276879877</v>
      </c>
      <c r="G48" s="70">
        <v>910.6329431564543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69.697156259979991</v>
      </c>
      <c r="E49" s="70">
        <v>69.697156259979991</v>
      </c>
      <c r="F49" s="70">
        <v>245.56351899128023</v>
      </c>
      <c r="G49" s="70">
        <v>170.6440853090709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63.465270236536995</v>
      </c>
      <c r="E50" s="70">
        <v>63.465270236536995</v>
      </c>
      <c r="F50" s="70">
        <v>340.12936319808091</v>
      </c>
      <c r="G50" s="70">
        <v>333.91878537707493</v>
      </c>
    </row>
    <row r="51" spans="1:7" ht="20.100000000000001" customHeight="1" x14ac:dyDescent="0.25">
      <c r="A51"/>
      <c r="B51" s="230"/>
      <c r="C51" s="15" t="s">
        <v>41</v>
      </c>
      <c r="D51" s="70">
        <v>27.948066589934008</v>
      </c>
      <c r="E51" s="70">
        <v>27.948066589934008</v>
      </c>
      <c r="F51" s="70">
        <v>8.7011416330357427</v>
      </c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/>
      <c r="E54" s="70"/>
      <c r="F54" s="70"/>
      <c r="G54" s="70"/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/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>
        <v>0.5</v>
      </c>
      <c r="E58" s="70">
        <v>0.2</v>
      </c>
      <c r="F58" s="70">
        <v>0.45454545000000002</v>
      </c>
      <c r="G58" s="70">
        <v>0.27272727000000002</v>
      </c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>
        <v>23.428546801852502</v>
      </c>
      <c r="E60" s="70">
        <v>23.428546801852502</v>
      </c>
      <c r="F60" s="70">
        <v>79.255262487169404</v>
      </c>
      <c r="G60" s="70"/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45.517921217380007</v>
      </c>
      <c r="E62" s="70">
        <v>25.758960608689996</v>
      </c>
      <c r="F62" s="70">
        <v>28.006516666254814</v>
      </c>
      <c r="G62" s="70">
        <v>20.003258333127391</v>
      </c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>
        <v>23.723007101784003</v>
      </c>
      <c r="E64" s="70">
        <v>13.002293203752002</v>
      </c>
      <c r="F64" s="70">
        <v>12.519988460009671</v>
      </c>
      <c r="G64" s="70"/>
    </row>
    <row r="65" spans="1:10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600-000000000000}"/>
    <hyperlink ref="I4" location="'GR 38'!A1" display="GRÁFICO" xr:uid="{00000000-0004-0000-26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Hoja46"/>
  <dimension ref="A1:H65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30.6640625" style="1" customWidth="1"/>
    <col min="3" max="5" width="16.6640625" style="1" customWidth="1"/>
    <col min="6" max="16384" width="11.44140625" style="1"/>
  </cols>
  <sheetData>
    <row r="1" spans="1:7" ht="78" customHeight="1" x14ac:dyDescent="0.2"/>
    <row r="2" spans="1:7" ht="11.4" customHeight="1" x14ac:dyDescent="0.2"/>
    <row r="3" spans="1:7" ht="18" customHeight="1" x14ac:dyDescent="0.2">
      <c r="B3" s="210" t="s">
        <v>39</v>
      </c>
      <c r="C3" s="210"/>
      <c r="D3" s="210"/>
      <c r="E3" s="210"/>
      <c r="G3" s="207" t="s">
        <v>651</v>
      </c>
    </row>
    <row r="4" spans="1:7" ht="18" customHeight="1" x14ac:dyDescent="0.25">
      <c r="B4" s="211" t="s">
        <v>88</v>
      </c>
      <c r="C4" s="211"/>
      <c r="D4" s="211"/>
      <c r="E4" s="211"/>
      <c r="G4"/>
    </row>
    <row r="5" spans="1:7" ht="11.4" customHeight="1" x14ac:dyDescent="0.2">
      <c r="B5" s="224"/>
      <c r="C5" s="224"/>
      <c r="D5" s="224"/>
      <c r="E5" s="224"/>
      <c r="G5" s="207"/>
    </row>
    <row r="6" spans="1:7" ht="20.100000000000001" customHeight="1" x14ac:dyDescent="0.25">
      <c r="A6"/>
      <c r="B6" s="225" t="s">
        <v>71</v>
      </c>
      <c r="C6" s="213" t="s">
        <v>72</v>
      </c>
      <c r="D6" s="213" t="s">
        <v>52</v>
      </c>
      <c r="E6" s="213" t="s">
        <v>53</v>
      </c>
    </row>
    <row r="7" spans="1:7" ht="20.100000000000001" customHeight="1" x14ac:dyDescent="0.25">
      <c r="A7"/>
      <c r="B7" s="227"/>
      <c r="C7" s="214"/>
      <c r="D7" s="214"/>
      <c r="E7" s="214"/>
    </row>
    <row r="8" spans="1:7" ht="20.100000000000001" customHeight="1" x14ac:dyDescent="0.25">
      <c r="A8"/>
      <c r="B8" s="14" t="s">
        <v>73</v>
      </c>
      <c r="C8" s="70">
        <v>45607.408810074958</v>
      </c>
      <c r="D8" s="70">
        <v>78.386345187546283</v>
      </c>
      <c r="E8" s="70">
        <v>58.996950104527336</v>
      </c>
    </row>
    <row r="9" spans="1:7" ht="20.100000000000001" customHeight="1" x14ac:dyDescent="0.25">
      <c r="A9"/>
      <c r="B9" s="15" t="s">
        <v>54</v>
      </c>
      <c r="C9" s="70">
        <v>161782.27677327127</v>
      </c>
      <c r="D9" s="70">
        <v>10356.245470933696</v>
      </c>
      <c r="E9" s="70">
        <v>4247.2939302198201</v>
      </c>
    </row>
    <row r="10" spans="1:7" ht="20.100000000000001" customHeight="1" x14ac:dyDescent="0.25">
      <c r="A10"/>
      <c r="B10" s="15" t="s">
        <v>55</v>
      </c>
      <c r="C10" s="70">
        <v>1475472.2924308463</v>
      </c>
      <c r="D10" s="70">
        <v>26487.923053247625</v>
      </c>
      <c r="E10" s="70">
        <v>3715.7445224515795</v>
      </c>
    </row>
    <row r="11" spans="1:7" ht="20.100000000000001" customHeight="1" x14ac:dyDescent="0.25">
      <c r="A11"/>
      <c r="B11" s="15" t="s">
        <v>56</v>
      </c>
      <c r="C11" s="70">
        <v>313561.40135295817</v>
      </c>
      <c r="D11" s="70">
        <v>785.7816229083486</v>
      </c>
      <c r="E11" s="70">
        <v>377.39071650884267</v>
      </c>
      <c r="F11" s="2"/>
    </row>
    <row r="12" spans="1:7" ht="20.100000000000001" customHeight="1" x14ac:dyDescent="0.25">
      <c r="A12"/>
      <c r="B12" s="15" t="s">
        <v>57</v>
      </c>
      <c r="C12" s="70">
        <v>85005.401721921036</v>
      </c>
      <c r="D12" s="70">
        <v>45.577323670113792</v>
      </c>
      <c r="E12" s="70">
        <v>6.4902287060526023</v>
      </c>
      <c r="F12" s="2"/>
    </row>
    <row r="13" spans="1:7" ht="20.100000000000001" customHeight="1" x14ac:dyDescent="0.25">
      <c r="A13"/>
      <c r="B13" s="15" t="s">
        <v>74</v>
      </c>
      <c r="C13" s="70">
        <v>51244.739500709693</v>
      </c>
      <c r="D13" s="70">
        <v>336.28236115272813</v>
      </c>
      <c r="E13" s="70">
        <v>170.87987153429521</v>
      </c>
    </row>
    <row r="14" spans="1:7" ht="20.100000000000001" customHeight="1" x14ac:dyDescent="0.25">
      <c r="A14"/>
      <c r="B14" s="15" t="s">
        <v>75</v>
      </c>
      <c r="C14" s="70">
        <v>16970.075157807358</v>
      </c>
      <c r="D14" s="70">
        <v>269.43684455885273</v>
      </c>
      <c r="E14" s="70">
        <v>25.142673851037774</v>
      </c>
    </row>
    <row r="15" spans="1:7" ht="20.100000000000001" customHeight="1" x14ac:dyDescent="0.25">
      <c r="A15"/>
      <c r="B15" s="15" t="s">
        <v>76</v>
      </c>
      <c r="C15" s="70">
        <v>39697.218686025626</v>
      </c>
      <c r="D15" s="70">
        <v>1029.7431803026934</v>
      </c>
      <c r="E15" s="70">
        <v>459.66757456000357</v>
      </c>
    </row>
    <row r="16" spans="1:7" ht="20.100000000000001" customHeight="1" x14ac:dyDescent="0.25">
      <c r="A16"/>
      <c r="B16" s="15" t="s">
        <v>77</v>
      </c>
      <c r="C16" s="70">
        <v>130032.91266300042</v>
      </c>
      <c r="D16" s="70">
        <v>6370.7335800765431</v>
      </c>
      <c r="E16" s="70">
        <v>2531.9783004773394</v>
      </c>
    </row>
    <row r="17" spans="1:8" ht="20.100000000000001" customHeight="1" x14ac:dyDescent="0.25">
      <c r="A17"/>
      <c r="B17" s="15" t="s">
        <v>78</v>
      </c>
      <c r="C17" s="70">
        <v>31800.487350245119</v>
      </c>
      <c r="D17" s="70">
        <v>223.76843886402278</v>
      </c>
      <c r="E17" s="70">
        <v>42.138898762390873</v>
      </c>
    </row>
    <row r="18" spans="1:8" ht="20.100000000000001" customHeight="1" x14ac:dyDescent="0.25">
      <c r="A18"/>
      <c r="B18" s="15" t="s">
        <v>79</v>
      </c>
      <c r="C18" s="70">
        <v>193167.24971389634</v>
      </c>
      <c r="D18" s="70">
        <v>7661.081918424391</v>
      </c>
      <c r="E18" s="70">
        <v>2060.2490559159432</v>
      </c>
    </row>
    <row r="19" spans="1:8" ht="20.100000000000001" customHeight="1" x14ac:dyDescent="0.25">
      <c r="A19"/>
      <c r="B19" s="15" t="s">
        <v>654</v>
      </c>
      <c r="C19" s="70">
        <v>47083.372864072466</v>
      </c>
      <c r="D19" s="70">
        <v>1066.7826922691374</v>
      </c>
      <c r="E19" s="70">
        <v>61.634559090387526</v>
      </c>
      <c r="H19" s="2"/>
    </row>
    <row r="20" spans="1:8" ht="20.100000000000001" customHeight="1" x14ac:dyDescent="0.25">
      <c r="A20"/>
      <c r="B20" s="15" t="s">
        <v>80</v>
      </c>
      <c r="C20" s="70">
        <v>30653.599239362204</v>
      </c>
      <c r="D20" s="70">
        <v>724.25038970280957</v>
      </c>
      <c r="E20" s="70">
        <v>133.98928241868032</v>
      </c>
      <c r="H20" s="2"/>
    </row>
    <row r="21" spans="1:8" ht="20.100000000000001" customHeight="1" x14ac:dyDescent="0.25">
      <c r="A21"/>
      <c r="B21" s="15" t="s">
        <v>81</v>
      </c>
      <c r="C21" s="70">
        <v>10429.370658075972</v>
      </c>
      <c r="D21" s="70">
        <v>340.68386222277019</v>
      </c>
      <c r="E21" s="70">
        <v>41.029971427769041</v>
      </c>
    </row>
    <row r="22" spans="1:8" ht="20.100000000000001" customHeight="1" x14ac:dyDescent="0.25">
      <c r="A22"/>
      <c r="B22" s="15" t="s">
        <v>60</v>
      </c>
      <c r="C22" s="70">
        <v>271594.21854168019</v>
      </c>
      <c r="D22" s="70">
        <v>9520.6371890442788</v>
      </c>
      <c r="E22" s="70">
        <v>1499.3803590643572</v>
      </c>
    </row>
    <row r="23" spans="1:8" ht="20.100000000000001" customHeight="1" x14ac:dyDescent="0.25">
      <c r="A23"/>
      <c r="B23" s="15" t="s">
        <v>82</v>
      </c>
      <c r="C23" s="70">
        <v>984766.71490250551</v>
      </c>
      <c r="D23" s="70">
        <v>42559.92049164651</v>
      </c>
      <c r="E23" s="70">
        <v>22005.765482904677</v>
      </c>
    </row>
    <row r="24" spans="1:8" ht="20.100000000000001" customHeight="1" x14ac:dyDescent="0.25">
      <c r="A24"/>
      <c r="B24" s="15" t="s">
        <v>61</v>
      </c>
      <c r="C24" s="70">
        <v>410611.01346245618</v>
      </c>
      <c r="D24" s="70">
        <v>30181.552648031782</v>
      </c>
      <c r="E24" s="70">
        <v>15644.699682532291</v>
      </c>
    </row>
    <row r="25" spans="1:8" ht="20.100000000000001" customHeight="1" x14ac:dyDescent="0.25">
      <c r="A25"/>
      <c r="B25" s="15" t="s">
        <v>83</v>
      </c>
      <c r="C25" s="70">
        <v>60134.375109984292</v>
      </c>
      <c r="D25" s="70">
        <v>747.25800386421827</v>
      </c>
      <c r="E25" s="70">
        <v>337.47212763660986</v>
      </c>
    </row>
    <row r="26" spans="1:8" ht="20.100000000000001" customHeight="1" x14ac:dyDescent="0.25">
      <c r="A26"/>
      <c r="B26" s="15" t="s">
        <v>62</v>
      </c>
      <c r="C26" s="70">
        <v>14942.028416728906</v>
      </c>
      <c r="D26" s="70">
        <v>155.09845962138365</v>
      </c>
      <c r="E26" s="70">
        <v>81.703627002123056</v>
      </c>
    </row>
    <row r="27" spans="1:8" ht="20.100000000000001" customHeight="1" x14ac:dyDescent="0.25">
      <c r="A27"/>
      <c r="B27" s="15" t="s">
        <v>63</v>
      </c>
      <c r="C27" s="70">
        <v>1549080.1325080942</v>
      </c>
      <c r="D27" s="70">
        <v>97260.243878422945</v>
      </c>
      <c r="E27" s="70">
        <v>43590.994635863324</v>
      </c>
    </row>
    <row r="28" spans="1:8" ht="20.100000000000001" customHeight="1" x14ac:dyDescent="0.25">
      <c r="A28"/>
      <c r="B28" s="15" t="s">
        <v>64</v>
      </c>
      <c r="C28" s="70">
        <v>135493.00040471382</v>
      </c>
      <c r="D28" s="70">
        <v>1069.6644508650106</v>
      </c>
      <c r="E28" s="70">
        <v>105.8886482760562</v>
      </c>
    </row>
    <row r="29" spans="1:8" ht="20.100000000000001" customHeight="1" x14ac:dyDescent="0.25">
      <c r="A29"/>
      <c r="B29" s="15" t="s">
        <v>84</v>
      </c>
      <c r="C29" s="70">
        <v>153223.96351256204</v>
      </c>
      <c r="D29" s="70">
        <v>4233.5033722872686</v>
      </c>
      <c r="E29" s="70">
        <v>323.45720927422241</v>
      </c>
    </row>
    <row r="30" spans="1:8" ht="20.100000000000001" customHeight="1" x14ac:dyDescent="0.25">
      <c r="A30"/>
      <c r="B30" s="15" t="s">
        <v>85</v>
      </c>
      <c r="C30" s="70">
        <v>20557.713367279437</v>
      </c>
      <c r="D30" s="70">
        <v>276.61923072137711</v>
      </c>
      <c r="E30" s="70">
        <v>174.21831735436308</v>
      </c>
    </row>
    <row r="31" spans="1:8" ht="20.100000000000001" customHeight="1" x14ac:dyDescent="0.25">
      <c r="A31"/>
      <c r="B31" s="15" t="s">
        <v>67</v>
      </c>
      <c r="C31" s="70">
        <v>22625.568568587561</v>
      </c>
      <c r="D31" s="70">
        <v>41.621560995909476</v>
      </c>
      <c r="E31" s="70"/>
    </row>
    <row r="32" spans="1:8" ht="20.100000000000001" customHeight="1" x14ac:dyDescent="0.25">
      <c r="A32"/>
      <c r="B32" s="15" t="s">
        <v>68</v>
      </c>
      <c r="C32" s="70">
        <v>5073578.7465538708</v>
      </c>
      <c r="D32" s="70">
        <v>58574.04928315329</v>
      </c>
      <c r="E32" s="70">
        <v>16323.309131102678</v>
      </c>
    </row>
    <row r="33" spans="1:5" ht="20.100000000000001" customHeight="1" x14ac:dyDescent="0.25">
      <c r="A33"/>
      <c r="B33" s="15" t="s">
        <v>69</v>
      </c>
      <c r="C33" s="70">
        <v>55868.720194959402</v>
      </c>
      <c r="D33" s="70">
        <v>275.3751237629661</v>
      </c>
      <c r="E33" s="70">
        <v>65.647352804780539</v>
      </c>
    </row>
    <row r="34" spans="1:5" ht="20.100000000000001" customHeight="1" x14ac:dyDescent="0.25">
      <c r="A34"/>
      <c r="B34" s="15" t="s">
        <v>86</v>
      </c>
      <c r="C34" s="70">
        <v>89999.758012979684</v>
      </c>
      <c r="D34" s="70">
        <v>7072.3019771621493</v>
      </c>
      <c r="E34" s="70">
        <v>5004.749081642397</v>
      </c>
    </row>
    <row r="35" spans="1:5" ht="20.100000000000001" customHeight="1" x14ac:dyDescent="0.25">
      <c r="A35"/>
      <c r="B35" s="15" t="s">
        <v>87</v>
      </c>
      <c r="C35" s="70">
        <v>33640.180167089042</v>
      </c>
      <c r="D35" s="70">
        <v>3169.9060197830818</v>
      </c>
      <c r="E35" s="70">
        <v>257.52091211166521</v>
      </c>
    </row>
    <row r="36" spans="1:5" ht="20.100000000000001" customHeight="1" x14ac:dyDescent="0.25">
      <c r="A36"/>
      <c r="B36" s="15" t="s">
        <v>70</v>
      </c>
      <c r="C36" s="70">
        <v>215343.35208105095</v>
      </c>
      <c r="D36" s="70"/>
      <c r="E36" s="70"/>
    </row>
    <row r="37" spans="1:5" ht="11.4" customHeight="1" x14ac:dyDescent="0.25">
      <c r="A37"/>
      <c r="B37"/>
      <c r="C37"/>
      <c r="D37"/>
      <c r="E37"/>
    </row>
    <row r="38" spans="1:5" ht="11.4" customHeight="1" x14ac:dyDescent="0.25">
      <c r="A38"/>
      <c r="B38" s="9" t="s">
        <v>43</v>
      </c>
      <c r="C38" s="9"/>
      <c r="D38"/>
      <c r="E38"/>
    </row>
    <row r="39" spans="1:5" ht="11.4" customHeight="1" x14ac:dyDescent="0.25">
      <c r="A39"/>
      <c r="B39" s="10"/>
      <c r="C39" s="9"/>
      <c r="D39"/>
      <c r="E39"/>
    </row>
    <row r="40" spans="1:5" ht="11.4" customHeight="1" x14ac:dyDescent="0.25">
      <c r="A40"/>
      <c r="B40"/>
      <c r="C40"/>
      <c r="D40"/>
      <c r="E40"/>
    </row>
    <row r="41" spans="1:5" ht="11.4" customHeight="1" x14ac:dyDescent="0.25">
      <c r="A41"/>
      <c r="B41"/>
      <c r="C41"/>
      <c r="D41"/>
      <c r="E41"/>
    </row>
    <row r="42" spans="1:5" ht="11.4" customHeight="1" x14ac:dyDescent="0.25">
      <c r="A42"/>
      <c r="B42"/>
      <c r="C42"/>
      <c r="D42"/>
      <c r="E42"/>
    </row>
    <row r="43" spans="1:5" ht="11.4" customHeight="1" x14ac:dyDescent="0.25">
      <c r="A43"/>
      <c r="B43"/>
      <c r="C43"/>
      <c r="D43"/>
      <c r="E43"/>
    </row>
    <row r="44" spans="1:5" ht="11.4" customHeight="1" x14ac:dyDescent="0.25">
      <c r="A44"/>
      <c r="B44"/>
      <c r="C44"/>
      <c r="D44"/>
      <c r="E44"/>
    </row>
    <row r="45" spans="1:5" ht="11.4" customHeight="1" x14ac:dyDescent="0.25">
      <c r="A45"/>
      <c r="B45"/>
      <c r="C45"/>
      <c r="D45"/>
      <c r="E45"/>
    </row>
    <row r="46" spans="1:5" ht="11.4" customHeight="1" x14ac:dyDescent="0.25">
      <c r="A46"/>
      <c r="B46"/>
      <c r="C46"/>
      <c r="D46"/>
      <c r="E46"/>
    </row>
    <row r="47" spans="1:5" ht="11.4" customHeight="1" x14ac:dyDescent="0.25">
      <c r="A47"/>
      <c r="B47"/>
      <c r="C47"/>
      <c r="D47"/>
      <c r="E47"/>
    </row>
    <row r="48" spans="1:5" ht="11.4" customHeight="1" x14ac:dyDescent="0.25">
      <c r="A48"/>
      <c r="B48"/>
      <c r="C48"/>
      <c r="D48"/>
      <c r="E48"/>
    </row>
    <row r="49" spans="1:8" ht="11.4" customHeight="1" x14ac:dyDescent="0.25">
      <c r="A49"/>
      <c r="B49"/>
      <c r="C49"/>
      <c r="D49"/>
      <c r="E49"/>
    </row>
    <row r="50" spans="1:8" s="2" customFormat="1" ht="11.4" customHeight="1" x14ac:dyDescent="0.25">
      <c r="A50"/>
      <c r="B50"/>
      <c r="C50"/>
      <c r="D50"/>
      <c r="E50"/>
      <c r="F50" s="1"/>
      <c r="G50" s="1"/>
      <c r="H50" s="1"/>
    </row>
    <row r="51" spans="1:8" ht="11.4" customHeight="1" x14ac:dyDescent="0.25">
      <c r="A51"/>
      <c r="B51"/>
      <c r="C51"/>
      <c r="D51"/>
      <c r="E51"/>
    </row>
    <row r="52" spans="1:8" ht="11.4" customHeight="1" x14ac:dyDescent="0.25">
      <c r="A52"/>
      <c r="B52"/>
      <c r="C52"/>
      <c r="D52"/>
      <c r="E52"/>
    </row>
    <row r="53" spans="1:8" ht="11.4" customHeight="1" x14ac:dyDescent="0.25">
      <c r="A53"/>
      <c r="B53"/>
      <c r="C53"/>
      <c r="D53"/>
      <c r="E53"/>
    </row>
    <row r="54" spans="1:8" ht="11.4" customHeight="1" x14ac:dyDescent="0.25">
      <c r="A54"/>
      <c r="B54"/>
      <c r="C54"/>
      <c r="D54"/>
      <c r="E54"/>
    </row>
    <row r="55" spans="1:8" ht="11.4" customHeight="1" x14ac:dyDescent="0.25">
      <c r="A55"/>
      <c r="B55"/>
      <c r="C55"/>
      <c r="D55"/>
      <c r="E55"/>
    </row>
    <row r="56" spans="1:8" ht="11.4" customHeight="1" x14ac:dyDescent="0.25">
      <c r="A56"/>
      <c r="B56"/>
      <c r="C56"/>
      <c r="D56"/>
      <c r="E56"/>
    </row>
    <row r="57" spans="1:8" ht="11.4" customHeight="1" x14ac:dyDescent="0.25">
      <c r="A57"/>
      <c r="B57"/>
      <c r="C57"/>
      <c r="D57"/>
      <c r="E57"/>
    </row>
    <row r="58" spans="1:8" ht="11.4" customHeight="1" x14ac:dyDescent="0.25">
      <c r="A58"/>
      <c r="B58"/>
      <c r="C58"/>
      <c r="D58"/>
      <c r="E58"/>
    </row>
    <row r="59" spans="1:8" ht="11.4" customHeight="1" x14ac:dyDescent="0.25">
      <c r="A59"/>
      <c r="B59"/>
      <c r="C59"/>
      <c r="D59"/>
      <c r="E59"/>
    </row>
    <row r="60" spans="1:8" ht="11.4" customHeight="1" x14ac:dyDescent="0.25">
      <c r="A60"/>
      <c r="B60"/>
      <c r="C60"/>
      <c r="D60"/>
      <c r="E60"/>
    </row>
    <row r="61" spans="1:8" ht="11.4" customHeight="1" x14ac:dyDescent="0.25">
      <c r="A61"/>
      <c r="B61"/>
      <c r="C61"/>
      <c r="D61"/>
      <c r="E61"/>
    </row>
    <row r="62" spans="1:8" ht="9.9" customHeight="1" x14ac:dyDescent="0.25">
      <c r="A62"/>
      <c r="B62" s="3" t="s">
        <v>0</v>
      </c>
      <c r="C62"/>
      <c r="D62"/>
      <c r="E62"/>
    </row>
    <row r="63" spans="1:8" ht="13.2" x14ac:dyDescent="0.25">
      <c r="A63"/>
      <c r="B63"/>
      <c r="C63"/>
      <c r="D63"/>
      <c r="E63"/>
    </row>
    <row r="64" spans="1:8" ht="13.2" x14ac:dyDescent="0.25">
      <c r="A64" s="4"/>
      <c r="B64"/>
      <c r="C64"/>
      <c r="D64"/>
      <c r="E64"/>
    </row>
    <row r="65" spans="1:5" ht="13.2" x14ac:dyDescent="0.25">
      <c r="A65" s="5"/>
      <c r="B65"/>
      <c r="C65"/>
      <c r="D65"/>
      <c r="E65"/>
    </row>
  </sheetData>
  <mergeCells count="7">
    <mergeCell ref="C6:C7"/>
    <mergeCell ref="B3:E3"/>
    <mergeCell ref="B4:E4"/>
    <mergeCell ref="B5:E5"/>
    <mergeCell ref="B6:B7"/>
    <mergeCell ref="D6:D7"/>
    <mergeCell ref="E6:E7"/>
  </mergeCells>
  <hyperlinks>
    <hyperlink ref="G3" location="ÍNDICE!A1" display="ÍNDICE" xr:uid="{00000000-0004-0000-03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239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238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388534.08713614353</v>
      </c>
      <c r="E9" s="69">
        <v>358822.12481997581</v>
      </c>
      <c r="F9" s="69">
        <v>1436105.7491049001</v>
      </c>
      <c r="G9" s="69">
        <v>1386592.3282867167</v>
      </c>
    </row>
    <row r="10" spans="1:9" ht="20.100000000000001" customHeight="1" x14ac:dyDescent="0.25">
      <c r="A10"/>
      <c r="B10" s="251" t="s">
        <v>12</v>
      </c>
      <c r="C10" s="252"/>
      <c r="D10" s="70">
        <v>54714.109156727114</v>
      </c>
      <c r="E10" s="70">
        <v>47169.72520730902</v>
      </c>
      <c r="F10" s="70">
        <v>136520.84473596478</v>
      </c>
      <c r="G10" s="70">
        <v>117770.92260554776</v>
      </c>
    </row>
    <row r="11" spans="1:9" ht="20.100000000000001" customHeight="1" x14ac:dyDescent="0.25">
      <c r="A11"/>
      <c r="B11" s="251" t="s">
        <v>13</v>
      </c>
      <c r="C11" s="252"/>
      <c r="D11" s="70">
        <v>314205.62722820765</v>
      </c>
      <c r="E11" s="70">
        <v>292695.86175684881</v>
      </c>
      <c r="F11" s="70">
        <v>1253246.9805397703</v>
      </c>
      <c r="G11" s="70">
        <v>1225867.6841753973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19600.585074528968</v>
      </c>
      <c r="E12" s="70">
        <v>18942.772179138254</v>
      </c>
      <c r="F12" s="70">
        <v>46325.409577624509</v>
      </c>
      <c r="G12" s="70">
        <v>42944.335817156396</v>
      </c>
      <c r="H12" s="1"/>
    </row>
    <row r="13" spans="1:9" ht="20.100000000000001" customHeight="1" x14ac:dyDescent="0.25">
      <c r="A13"/>
      <c r="B13" s="251" t="s">
        <v>15</v>
      </c>
      <c r="C13" s="252"/>
      <c r="D13" s="70">
        <v>13.765676679584001</v>
      </c>
      <c r="E13" s="70">
        <v>13.765676679584001</v>
      </c>
      <c r="F13" s="70">
        <v>12.514251539408797</v>
      </c>
      <c r="G13" s="70">
        <v>9.3856886201424068</v>
      </c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1337.8812969356229</v>
      </c>
      <c r="E16" s="70">
        <v>1278.4122365791959</v>
      </c>
      <c r="F16" s="70">
        <v>1610.1663808186145</v>
      </c>
      <c r="G16" s="70">
        <v>595.29366837024588</v>
      </c>
    </row>
    <row r="17" spans="1:10" ht="20.100000000000001" customHeight="1" x14ac:dyDescent="0.25">
      <c r="A17"/>
      <c r="B17" s="230"/>
      <c r="C17" s="15" t="s">
        <v>41</v>
      </c>
      <c r="D17" s="70">
        <v>316.0998386484024</v>
      </c>
      <c r="E17" s="70">
        <v>289.30663960541864</v>
      </c>
      <c r="F17" s="70">
        <v>388.02756251577682</v>
      </c>
      <c r="G17" s="70">
        <v>72.21990860662595</v>
      </c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54.473730632838738</v>
      </c>
      <c r="E18" s="70">
        <v>54.473730632838738</v>
      </c>
      <c r="F18" s="70">
        <v>163.51425946261287</v>
      </c>
      <c r="G18" s="70">
        <v>154.53281357436157</v>
      </c>
    </row>
    <row r="19" spans="1:10" ht="20.100000000000001" customHeight="1" x14ac:dyDescent="0.25">
      <c r="A19"/>
      <c r="B19" s="230"/>
      <c r="C19" s="15" t="s">
        <v>41</v>
      </c>
      <c r="D19" s="70">
        <v>160.2353319899851</v>
      </c>
      <c r="E19" s="70">
        <v>160.2353319899851</v>
      </c>
      <c r="F19" s="70">
        <v>1236.8887123007466</v>
      </c>
      <c r="G19" s="70">
        <v>1204.7140297400895</v>
      </c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188.98130270807508</v>
      </c>
      <c r="E20" s="70">
        <v>91.059785238631463</v>
      </c>
      <c r="F20" s="70">
        <v>71.738127887634604</v>
      </c>
      <c r="G20" s="70">
        <v>12.82648071486434</v>
      </c>
      <c r="H20" s="2"/>
    </row>
    <row r="21" spans="1:10" ht="20.100000000000001" customHeight="1" x14ac:dyDescent="0.25">
      <c r="A21"/>
      <c r="B21" s="230"/>
      <c r="C21" s="15" t="s">
        <v>41</v>
      </c>
      <c r="D21" s="70">
        <v>95.548506207242468</v>
      </c>
      <c r="E21" s="70">
        <v>70.720663521422807</v>
      </c>
      <c r="F21" s="70">
        <v>59.73604881465554</v>
      </c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570.60559691087667</v>
      </c>
      <c r="E22" s="70">
        <v>570.60559691087667</v>
      </c>
      <c r="F22" s="70">
        <v>1231.2143469215223</v>
      </c>
      <c r="G22" s="70">
        <v>1089.9592897720063</v>
      </c>
    </row>
    <row r="23" spans="1:10" ht="20.100000000000001" customHeight="1" x14ac:dyDescent="0.25">
      <c r="A23"/>
      <c r="B23" s="230"/>
      <c r="C23" s="15" t="s">
        <v>41</v>
      </c>
      <c r="D23" s="70">
        <v>33.511606552053024</v>
      </c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156.67649467426037</v>
      </c>
      <c r="E24" s="70">
        <v>99.597226249390459</v>
      </c>
      <c r="F24" s="70">
        <v>94.19337702422996</v>
      </c>
      <c r="G24" s="70"/>
    </row>
    <row r="25" spans="1:10" ht="20.100000000000001" customHeight="1" x14ac:dyDescent="0.25">
      <c r="A25"/>
      <c r="B25" s="230"/>
      <c r="C25" s="15" t="s">
        <v>41</v>
      </c>
      <c r="D25" s="70">
        <v>56.0332530632163</v>
      </c>
      <c r="E25" s="70">
        <v>56.0332530632163</v>
      </c>
      <c r="F25" s="70">
        <v>77.830812820789461</v>
      </c>
      <c r="G25" s="70">
        <v>71.61304969800689</v>
      </c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934.75340765464864</v>
      </c>
      <c r="E26" s="70">
        <v>823.27559730515202</v>
      </c>
      <c r="F26" s="70">
        <v>1340.8773630441542</v>
      </c>
      <c r="G26" s="70">
        <v>1006.1908192790572</v>
      </c>
    </row>
    <row r="27" spans="1:10" ht="20.100000000000001" customHeight="1" x14ac:dyDescent="0.25">
      <c r="A27"/>
      <c r="B27" s="230"/>
      <c r="C27" s="15" t="s">
        <v>41</v>
      </c>
      <c r="D27" s="70">
        <v>107.0628905217184</v>
      </c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1257.036784804108</v>
      </c>
      <c r="E28" s="70">
        <v>1127.3497832680484</v>
      </c>
      <c r="F28" s="70">
        <v>2152.5917379027337</v>
      </c>
      <c r="G28" s="70">
        <v>1591.0038417711326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178.15052577059754</v>
      </c>
      <c r="E29" s="70">
        <v>145.41193517867404</v>
      </c>
      <c r="F29" s="70">
        <v>105.04759584909986</v>
      </c>
      <c r="G29" s="70">
        <v>47.186572770045252</v>
      </c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46416.207668275769</v>
      </c>
      <c r="E30" s="70">
        <v>39892.311692623232</v>
      </c>
      <c r="F30" s="70">
        <v>122488.5408874022</v>
      </c>
      <c r="G30" s="70">
        <v>107235.54897888018</v>
      </c>
    </row>
    <row r="31" spans="1:10" ht="20.100000000000001" customHeight="1" x14ac:dyDescent="0.25">
      <c r="A31"/>
      <c r="B31" s="230"/>
      <c r="C31" s="15" t="s">
        <v>41</v>
      </c>
      <c r="D31" s="70">
        <v>576.33798465537404</v>
      </c>
      <c r="E31" s="70">
        <v>296.67249640302686</v>
      </c>
      <c r="F31" s="70">
        <v>663.97855657110085</v>
      </c>
      <c r="G31" s="70">
        <v>434.14276178717944</v>
      </c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158.12441595491933</v>
      </c>
      <c r="E32" s="70">
        <v>158.12441595491933</v>
      </c>
      <c r="F32" s="70">
        <v>128.17183803223597</v>
      </c>
      <c r="G32" s="70">
        <v>33.758542070133771</v>
      </c>
    </row>
    <row r="33" spans="1:10" ht="20.100000000000001" customHeight="1" x14ac:dyDescent="0.25">
      <c r="A33"/>
      <c r="B33" s="230"/>
      <c r="C33" s="15" t="s">
        <v>41</v>
      </c>
      <c r="D33" s="70">
        <v>0.94896094047930013</v>
      </c>
      <c r="E33" s="70">
        <v>0.94896094047930013</v>
      </c>
      <c r="F33" s="70">
        <v>2.1028110886565452</v>
      </c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1906.0152077504836</v>
      </c>
      <c r="E36" s="70">
        <v>1872.512457292944</v>
      </c>
      <c r="F36" s="70">
        <v>4517.4674265065287</v>
      </c>
      <c r="G36" s="70">
        <v>4157.8719410349422</v>
      </c>
    </row>
    <row r="37" spans="1:10" ht="20.100000000000001" customHeight="1" x14ac:dyDescent="0.25">
      <c r="A37"/>
      <c r="B37" s="230"/>
      <c r="C37" s="15" t="s">
        <v>41</v>
      </c>
      <c r="D37" s="70">
        <v>209.42435207643618</v>
      </c>
      <c r="E37" s="70">
        <v>182.6734045515112</v>
      </c>
      <c r="F37" s="70">
        <v>188.75689100137049</v>
      </c>
      <c r="G37" s="70">
        <v>64.05990747879693</v>
      </c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2516.5093549209114</v>
      </c>
      <c r="E40" s="70">
        <v>2107.2854420837871</v>
      </c>
      <c r="F40" s="70">
        <v>4805.1550560264095</v>
      </c>
      <c r="G40" s="70">
        <v>2811.5779810228073</v>
      </c>
    </row>
    <row r="41" spans="1:10" ht="20.100000000000001" customHeight="1" x14ac:dyDescent="0.25">
      <c r="A41"/>
      <c r="B41" s="230"/>
      <c r="C41" s="15" t="s">
        <v>41</v>
      </c>
      <c r="D41" s="70">
        <v>165.35681445480932</v>
      </c>
      <c r="E41" s="70">
        <v>154.32716359133624</v>
      </c>
      <c r="F41" s="70">
        <v>180.95341261240242</v>
      </c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428.27623480984516</v>
      </c>
      <c r="E42" s="70">
        <v>393.28452097129718</v>
      </c>
      <c r="F42" s="70">
        <v>726.33954931179892</v>
      </c>
      <c r="G42" s="70">
        <v>524.05534842134375</v>
      </c>
    </row>
    <row r="43" spans="1:10" ht="20.100000000000001" customHeight="1" x14ac:dyDescent="0.25">
      <c r="A43"/>
      <c r="B43" s="230"/>
      <c r="C43" s="15" t="s">
        <v>41</v>
      </c>
      <c r="D43" s="70">
        <v>395.57011562548394</v>
      </c>
      <c r="E43" s="70">
        <v>395.57011562548394</v>
      </c>
      <c r="F43" s="70">
        <v>44.374544571239561</v>
      </c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67088.274229687464</v>
      </c>
      <c r="E44" s="70">
        <v>64190.557431985653</v>
      </c>
      <c r="F44" s="70">
        <v>297335.5438723627</v>
      </c>
      <c r="G44" s="70">
        <v>291778.54515450884</v>
      </c>
    </row>
    <row r="45" spans="1:10" ht="20.100000000000001" customHeight="1" x14ac:dyDescent="0.25">
      <c r="A45"/>
      <c r="B45" s="230"/>
      <c r="C45" s="15" t="s">
        <v>41</v>
      </c>
      <c r="D45" s="70">
        <v>3757.4170559937202</v>
      </c>
      <c r="E45" s="70">
        <v>3516.4174812761989</v>
      </c>
      <c r="F45" s="70">
        <v>18054.192767232209</v>
      </c>
      <c r="G45" s="70">
        <v>17904.018444529651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130441.40925922178</v>
      </c>
      <c r="E46" s="70">
        <v>118705.6106793802</v>
      </c>
      <c r="F46" s="70">
        <v>518300.46100899979</v>
      </c>
      <c r="G46" s="70">
        <v>513621.65133198263</v>
      </c>
    </row>
    <row r="47" spans="1:10" ht="20.100000000000001" customHeight="1" x14ac:dyDescent="0.25">
      <c r="A47"/>
      <c r="B47" s="230"/>
      <c r="C47" s="15" t="s">
        <v>41</v>
      </c>
      <c r="D47" s="70">
        <v>10404.581521346456</v>
      </c>
      <c r="E47" s="70">
        <v>10311.089315716092</v>
      </c>
      <c r="F47" s="70">
        <v>47742.042723625069</v>
      </c>
      <c r="G47" s="70">
        <v>47308.664107741708</v>
      </c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93023.992800877371</v>
      </c>
      <c r="E48" s="70">
        <v>87065.317531422479</v>
      </c>
      <c r="F48" s="70">
        <v>344647.84418954799</v>
      </c>
      <c r="G48" s="70">
        <v>331555.14914147265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3257.3101834964086</v>
      </c>
      <c r="E49" s="70">
        <v>3182.0776160964492</v>
      </c>
      <c r="F49" s="70">
        <v>10582.466625220462</v>
      </c>
      <c r="G49" s="70">
        <v>9813.3060523196182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2717.8617492049598</v>
      </c>
      <c r="E50" s="70">
        <v>2665.2565501311124</v>
      </c>
      <c r="F50" s="70">
        <v>10811.944039069365</v>
      </c>
      <c r="G50" s="70">
        <v>10539.175638877512</v>
      </c>
    </row>
    <row r="51" spans="1:7" ht="20.100000000000001" customHeight="1" x14ac:dyDescent="0.25">
      <c r="A51"/>
      <c r="B51" s="230"/>
      <c r="C51" s="15" t="s">
        <v>41</v>
      </c>
      <c r="D51" s="70">
        <v>9.067908569147999</v>
      </c>
      <c r="E51" s="70">
        <v>9.067908569147999</v>
      </c>
      <c r="F51" s="70">
        <v>15.662751189622657</v>
      </c>
      <c r="G51" s="70">
        <v>11.54097451782134</v>
      </c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>
        <v>630.25618057007921</v>
      </c>
      <c r="E54" s="70">
        <v>618.48105682259779</v>
      </c>
      <c r="F54" s="70">
        <v>1273.4655234325578</v>
      </c>
      <c r="G54" s="70">
        <v>673.83370310860107</v>
      </c>
    </row>
    <row r="55" spans="1:7" ht="20.100000000000001" customHeight="1" x14ac:dyDescent="0.25">
      <c r="A55"/>
      <c r="B55" s="230"/>
      <c r="C55" s="15" t="s">
        <v>41</v>
      </c>
      <c r="D55" s="70">
        <v>14.073093020199392</v>
      </c>
      <c r="E55" s="70">
        <v>13.647177686203023</v>
      </c>
      <c r="F55" s="70">
        <v>11.767245990439983</v>
      </c>
      <c r="G55" s="70">
        <v>7.1843870648118449</v>
      </c>
    </row>
    <row r="56" spans="1:7" ht="20.100000000000001" customHeight="1" x14ac:dyDescent="0.25">
      <c r="A56"/>
      <c r="B56" s="229" t="s">
        <v>34</v>
      </c>
      <c r="C56" s="15" t="s">
        <v>40</v>
      </c>
      <c r="D56" s="70">
        <v>3022.3119088472722</v>
      </c>
      <c r="E56" s="70">
        <v>2987.5001609698365</v>
      </c>
      <c r="F56" s="70">
        <v>9968.2689746443048</v>
      </c>
      <c r="G56" s="70">
        <v>9756.5892237409535</v>
      </c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>
        <v>7276.1447336383862</v>
      </c>
      <c r="E58" s="70">
        <v>7185.4365059326983</v>
      </c>
      <c r="F58" s="70">
        <v>22642.383348165538</v>
      </c>
      <c r="G58" s="70">
        <v>22423.110526128345</v>
      </c>
    </row>
    <row r="59" spans="1:7" ht="20.100000000000001" customHeight="1" x14ac:dyDescent="0.25">
      <c r="A59"/>
      <c r="B59" s="230"/>
      <c r="C59" s="15" t="s">
        <v>41</v>
      </c>
      <c r="D59" s="70">
        <v>79.965525856379998</v>
      </c>
      <c r="E59" s="70">
        <v>19.991381464094999</v>
      </c>
      <c r="F59" s="70">
        <v>18.17398336726507</v>
      </c>
      <c r="G59" s="70">
        <v>18.17398336726507</v>
      </c>
    </row>
    <row r="60" spans="1:7" ht="20.100000000000001" customHeight="1" x14ac:dyDescent="0.25">
      <c r="A60"/>
      <c r="B60" s="229" t="s">
        <v>36</v>
      </c>
      <c r="C60" s="15" t="s">
        <v>40</v>
      </c>
      <c r="D60" s="70">
        <v>190.16595040737747</v>
      </c>
      <c r="E60" s="70">
        <v>190.16595040737747</v>
      </c>
      <c r="F60" s="70">
        <v>180.39693279509774</v>
      </c>
      <c r="G60" s="70">
        <v>11.728322041625869</v>
      </c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7260.7676267627448</v>
      </c>
      <c r="E62" s="70">
        <v>6863.4642988547103</v>
      </c>
      <c r="F62" s="70">
        <v>10822.854238907885</v>
      </c>
      <c r="G62" s="70">
        <v>9179.1543663472876</v>
      </c>
    </row>
    <row r="63" spans="1:7" ht="20.100000000000001" customHeight="1" x14ac:dyDescent="0.25">
      <c r="A63"/>
      <c r="B63" s="230"/>
      <c r="C63" s="15" t="s">
        <v>41</v>
      </c>
      <c r="D63" s="70">
        <v>456.14299197524474</v>
      </c>
      <c r="E63" s="70">
        <v>449.91851707744269</v>
      </c>
      <c r="F63" s="70">
        <v>415.39973137433174</v>
      </c>
      <c r="G63" s="70">
        <v>250.36293364531397</v>
      </c>
    </row>
    <row r="64" spans="1:7" ht="20.100000000000001" customHeight="1" x14ac:dyDescent="0.25">
      <c r="A64"/>
      <c r="B64" s="229" t="s">
        <v>38</v>
      </c>
      <c r="C64" s="15" t="s">
        <v>40</v>
      </c>
      <c r="D64" s="70">
        <v>629.1312920278508</v>
      </c>
      <c r="E64" s="70">
        <v>572.54135849986073</v>
      </c>
      <c r="F64" s="70">
        <v>945.39758602269796</v>
      </c>
      <c r="G64" s="70">
        <v>624.19837171218103</v>
      </c>
    </row>
    <row r="65" spans="1:10" s="2" customFormat="1" ht="20.100000000000001" customHeight="1" x14ac:dyDescent="0.25">
      <c r="A65"/>
      <c r="B65" s="230"/>
      <c r="C65" s="15" t="s">
        <v>41</v>
      </c>
      <c r="D65" s="70">
        <v>41.625771423440007</v>
      </c>
      <c r="E65" s="70">
        <v>41.625771423440007</v>
      </c>
      <c r="F65" s="70">
        <v>47.302012924419408</v>
      </c>
      <c r="G65" s="70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70">
        <v>13.765676679584001</v>
      </c>
      <c r="E67" s="70">
        <v>13.765676679584001</v>
      </c>
      <c r="F67" s="70">
        <v>12.514251539408797</v>
      </c>
      <c r="G67" s="70">
        <v>9.3856886201424068</v>
      </c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700-000000000000}"/>
    <hyperlink ref="I4" location="'GR 39'!A1" display="GRÁFICO" xr:uid="{00000000-0004-0000-27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240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241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24041.52872262938</v>
      </c>
      <c r="E9" s="69">
        <v>22241.461828165164</v>
      </c>
      <c r="F9" s="69">
        <v>69975.125505090618</v>
      </c>
      <c r="G9" s="69">
        <v>62523.676494239167</v>
      </c>
    </row>
    <row r="10" spans="1:9" ht="20.100000000000001" customHeight="1" x14ac:dyDescent="0.25">
      <c r="A10"/>
      <c r="B10" s="251" t="s">
        <v>12</v>
      </c>
      <c r="C10" s="252"/>
      <c r="D10" s="70">
        <v>23943.753143403439</v>
      </c>
      <c r="E10" s="70">
        <v>22192.574038552164</v>
      </c>
      <c r="F10" s="70">
        <v>68975.147990013211</v>
      </c>
      <c r="G10" s="70">
        <v>61590.364146638007</v>
      </c>
    </row>
    <row r="11" spans="1:9" ht="20.100000000000001" customHeight="1" x14ac:dyDescent="0.25">
      <c r="A11"/>
      <c r="B11" s="251" t="s">
        <v>13</v>
      </c>
      <c r="C11" s="252"/>
      <c r="D11" s="70">
        <v>97.775579225939993</v>
      </c>
      <c r="E11" s="70">
        <v>48.887789612969996</v>
      </c>
      <c r="F11" s="70">
        <v>999.97751507741054</v>
      </c>
      <c r="G11" s="70">
        <v>933.31234760113443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242.16168382537404</v>
      </c>
      <c r="E16" s="70">
        <v>182.84726810873678</v>
      </c>
      <c r="F16" s="70">
        <v>236.67706792601587</v>
      </c>
      <c r="G16" s="70">
        <v>10.715422524213654</v>
      </c>
    </row>
    <row r="17" spans="1:10" ht="20.100000000000001" customHeight="1" x14ac:dyDescent="0.25">
      <c r="A17"/>
      <c r="B17" s="230"/>
      <c r="C17" s="15" t="s">
        <v>41</v>
      </c>
      <c r="D17" s="70">
        <v>618.68025411069573</v>
      </c>
      <c r="E17" s="70">
        <v>408.63778020384069</v>
      </c>
      <c r="F17" s="70">
        <v>534.61734638415908</v>
      </c>
      <c r="G17" s="70">
        <v>206.81986827098078</v>
      </c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6405.1739648754146</v>
      </c>
      <c r="E18" s="70">
        <v>6282.99562853716</v>
      </c>
      <c r="F18" s="70">
        <v>21886.942109048854</v>
      </c>
      <c r="G18" s="70">
        <v>21067.493367887491</v>
      </c>
    </row>
    <row r="19" spans="1:10" ht="20.100000000000001" customHeight="1" x14ac:dyDescent="0.25">
      <c r="A19"/>
      <c r="B19" s="230"/>
      <c r="C19" s="15" t="s">
        <v>41</v>
      </c>
      <c r="D19" s="70">
        <v>783.43037404516235</v>
      </c>
      <c r="E19" s="70">
        <v>783.43037404516235</v>
      </c>
      <c r="F19" s="70">
        <v>1846.6397910419412</v>
      </c>
      <c r="G19" s="70">
        <v>1776.1483975033184</v>
      </c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105.31429484180356</v>
      </c>
      <c r="E20" s="70">
        <v>85.153880113284515</v>
      </c>
      <c r="F20" s="70">
        <v>130.44789837212443</v>
      </c>
      <c r="G20" s="70">
        <v>61.653488878195382</v>
      </c>
      <c r="H20" s="2"/>
    </row>
    <row r="21" spans="1:10" ht="20.100000000000001" customHeight="1" x14ac:dyDescent="0.25">
      <c r="A21"/>
      <c r="B21" s="230"/>
      <c r="C21" s="15" t="s">
        <v>41</v>
      </c>
      <c r="D21" s="70">
        <v>126.37785171137297</v>
      </c>
      <c r="E21" s="70">
        <v>105.57487017591272</v>
      </c>
      <c r="F21" s="70">
        <v>209.56535127592906</v>
      </c>
      <c r="G21" s="70">
        <v>79.184793771269938</v>
      </c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1474.3431649389456</v>
      </c>
      <c r="E22" s="70">
        <v>1322.4677009559496</v>
      </c>
      <c r="F22" s="70">
        <v>4241.8075589577056</v>
      </c>
      <c r="G22" s="70">
        <v>3836.8115381055104</v>
      </c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1918.282379414454</v>
      </c>
      <c r="E24" s="70">
        <v>1336.0740823557971</v>
      </c>
      <c r="F24" s="70">
        <v>3117.062864543379</v>
      </c>
      <c r="G24" s="70">
        <v>2349.0775865604001</v>
      </c>
    </row>
    <row r="25" spans="1:10" ht="20.100000000000001" customHeight="1" x14ac:dyDescent="0.25">
      <c r="A25"/>
      <c r="B25" s="230"/>
      <c r="C25" s="15" t="s">
        <v>41</v>
      </c>
      <c r="D25" s="70">
        <v>91.254105493354629</v>
      </c>
      <c r="E25" s="70">
        <v>90.226926438172583</v>
      </c>
      <c r="F25" s="70">
        <v>88.295880780449139</v>
      </c>
      <c r="G25" s="70">
        <v>45.199188041532857</v>
      </c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2956.5202240240969</v>
      </c>
      <c r="E26" s="70">
        <v>2771.8453656337128</v>
      </c>
      <c r="F26" s="70">
        <v>7649.2800640233754</v>
      </c>
      <c r="G26" s="70">
        <v>6768.4800899563907</v>
      </c>
    </row>
    <row r="27" spans="1:10" ht="20.100000000000001" customHeight="1" x14ac:dyDescent="0.25">
      <c r="A27"/>
      <c r="B27" s="230"/>
      <c r="C27" s="15" t="s">
        <v>41</v>
      </c>
      <c r="D27" s="70">
        <v>442.37124214931532</v>
      </c>
      <c r="E27" s="70">
        <v>411.7184163210685</v>
      </c>
      <c r="F27" s="70">
        <v>751.39970772302422</v>
      </c>
      <c r="G27" s="70">
        <v>534.86971949345366</v>
      </c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1143.599101597777</v>
      </c>
      <c r="E28" s="70">
        <v>1080.8979038872894</v>
      </c>
      <c r="F28" s="70">
        <v>2690.1559787711553</v>
      </c>
      <c r="G28" s="70">
        <v>1882.9720715841984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231.6894491164185</v>
      </c>
      <c r="E29" s="70">
        <v>227.33613526313232</v>
      </c>
      <c r="F29" s="70">
        <v>330.16767765511111</v>
      </c>
      <c r="G29" s="70">
        <v>207.48824427995356</v>
      </c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147.52237454071005</v>
      </c>
      <c r="E30" s="70">
        <v>146.026797489534</v>
      </c>
      <c r="F30" s="70">
        <v>1013.3587543079332</v>
      </c>
      <c r="G30" s="70">
        <v>1010.6395230338716</v>
      </c>
    </row>
    <row r="31" spans="1:10" ht="20.100000000000001" customHeight="1" x14ac:dyDescent="0.25">
      <c r="A31"/>
      <c r="B31" s="230"/>
      <c r="C31" s="15" t="s">
        <v>41</v>
      </c>
      <c r="D31" s="70">
        <v>56.408255904793613</v>
      </c>
      <c r="E31" s="70">
        <v>50.932088458388613</v>
      </c>
      <c r="F31" s="70">
        <v>37.247341860739603</v>
      </c>
      <c r="G31" s="70">
        <v>25.299340059925647</v>
      </c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3155.8877054614263</v>
      </c>
      <c r="E32" s="70">
        <v>2981.4871010343595</v>
      </c>
      <c r="F32" s="70">
        <v>8817.4222347507657</v>
      </c>
      <c r="G32" s="70">
        <v>7683.9840125793553</v>
      </c>
    </row>
    <row r="33" spans="1:10" ht="20.100000000000001" customHeight="1" x14ac:dyDescent="0.25">
      <c r="A33"/>
      <c r="B33" s="230"/>
      <c r="C33" s="15" t="s">
        <v>41</v>
      </c>
      <c r="D33" s="70">
        <v>342.65661965914222</v>
      </c>
      <c r="E33" s="70">
        <v>327.57514029944889</v>
      </c>
      <c r="F33" s="70">
        <v>651.2667781427092</v>
      </c>
      <c r="G33" s="70">
        <v>63.405035636461477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3645.2123976610851</v>
      </c>
      <c r="E34" s="70">
        <v>3559.2667200329061</v>
      </c>
      <c r="F34" s="70">
        <v>14646.279412981976</v>
      </c>
      <c r="G34" s="70">
        <v>13906.10494919174</v>
      </c>
    </row>
    <row r="35" spans="1:10" ht="20.100000000000001" customHeight="1" x14ac:dyDescent="0.25">
      <c r="A35"/>
      <c r="B35" s="230"/>
      <c r="C35" s="15" t="s">
        <v>41</v>
      </c>
      <c r="D35" s="70">
        <v>56.867700032111891</v>
      </c>
      <c r="E35" s="70">
        <v>38.079859198336898</v>
      </c>
      <c r="F35" s="70">
        <v>96.51417146591119</v>
      </c>
      <c r="G35" s="70">
        <v>74.017509279722816</v>
      </c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/>
      <c r="E40" s="70"/>
      <c r="F40" s="70"/>
      <c r="G40" s="70"/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/>
      <c r="E44" s="70"/>
      <c r="F44" s="70"/>
      <c r="G44" s="70"/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/>
      <c r="E46" s="70"/>
      <c r="F46" s="70"/>
      <c r="G46" s="70"/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97.775579225939993</v>
      </c>
      <c r="E48" s="70">
        <v>48.887789612969996</v>
      </c>
      <c r="F48" s="70">
        <v>999.97751507741054</v>
      </c>
      <c r="G48" s="70">
        <v>933.31234760113443</v>
      </c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10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800-000000000000}"/>
    <hyperlink ref="I4" location="'GR 40'!A1" display="GRÁFICO" xr:uid="{00000000-0004-0000-28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242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243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65848.749787650653</v>
      </c>
      <c r="E9" s="69">
        <v>59609.693194428022</v>
      </c>
      <c r="F9" s="69">
        <v>50052.628479876075</v>
      </c>
      <c r="G9" s="69">
        <v>26517.897496433019</v>
      </c>
    </row>
    <row r="10" spans="1:9" ht="20.100000000000001" customHeight="1" x14ac:dyDescent="0.25">
      <c r="A10"/>
      <c r="B10" s="251" t="s">
        <v>12</v>
      </c>
      <c r="C10" s="252"/>
      <c r="D10" s="70">
        <v>65726.595764623882</v>
      </c>
      <c r="E10" s="70">
        <v>59498.587973712842</v>
      </c>
      <c r="F10" s="70">
        <v>49995.968500544826</v>
      </c>
      <c r="G10" s="70">
        <v>26504.949956954668</v>
      </c>
    </row>
    <row r="11" spans="1:9" ht="20.100000000000001" customHeight="1" x14ac:dyDescent="0.25">
      <c r="A11"/>
      <c r="B11" s="251" t="s">
        <v>13</v>
      </c>
      <c r="C11" s="252"/>
      <c r="D11" s="70">
        <v>122.1540230268925</v>
      </c>
      <c r="E11" s="70">
        <v>111.10522071523265</v>
      </c>
      <c r="F11" s="70">
        <v>56.659979331237565</v>
      </c>
      <c r="G11" s="70">
        <v>12.947539478367469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3541.2193275078262</v>
      </c>
      <c r="E16" s="70">
        <v>3280.9878426963437</v>
      </c>
      <c r="F16" s="70">
        <v>2020.6836829369599</v>
      </c>
      <c r="G16" s="70">
        <v>364.46747861966617</v>
      </c>
    </row>
    <row r="17" spans="1:10" ht="20.100000000000001" customHeight="1" x14ac:dyDescent="0.25">
      <c r="A17"/>
      <c r="B17" s="230"/>
      <c r="C17" s="15" t="s">
        <v>41</v>
      </c>
      <c r="D17" s="70">
        <v>7558.9945353338981</v>
      </c>
      <c r="E17" s="70">
        <v>6031.4413280637627</v>
      </c>
      <c r="F17" s="70">
        <v>4093.0650071182035</v>
      </c>
      <c r="G17" s="70">
        <v>372.33605589939026</v>
      </c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13334.733555125209</v>
      </c>
      <c r="E18" s="70">
        <v>12092.126897020451</v>
      </c>
      <c r="F18" s="70">
        <v>13418.63721332442</v>
      </c>
      <c r="G18" s="70">
        <v>11038.536176613956</v>
      </c>
    </row>
    <row r="19" spans="1:10" ht="20.100000000000001" customHeight="1" x14ac:dyDescent="0.25">
      <c r="A19"/>
      <c r="B19" s="230"/>
      <c r="C19" s="15" t="s">
        <v>41</v>
      </c>
      <c r="D19" s="70">
        <v>2388.8051839888631</v>
      </c>
      <c r="E19" s="70">
        <v>2258.7766978647946</v>
      </c>
      <c r="F19" s="70">
        <v>2992.6182964251866</v>
      </c>
      <c r="G19" s="70">
        <v>2627.4033425893172</v>
      </c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1633.9602656041759</v>
      </c>
      <c r="E20" s="70">
        <v>1526.2995050308084</v>
      </c>
      <c r="F20" s="70">
        <v>764.54503538588449</v>
      </c>
      <c r="G20" s="70">
        <v>34.842234941989339</v>
      </c>
      <c r="H20" s="2"/>
    </row>
    <row r="21" spans="1:10" ht="20.100000000000001" customHeight="1" x14ac:dyDescent="0.25">
      <c r="A21"/>
      <c r="B21" s="230"/>
      <c r="C21" s="15" t="s">
        <v>41</v>
      </c>
      <c r="D21" s="70">
        <v>2479.4031325609058</v>
      </c>
      <c r="E21" s="70">
        <v>2203.7717372606053</v>
      </c>
      <c r="F21" s="70">
        <v>1599.2751917540352</v>
      </c>
      <c r="G21" s="70">
        <v>487.71421314298857</v>
      </c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1081.5406500991694</v>
      </c>
      <c r="E22" s="70">
        <v>931.89895128517708</v>
      </c>
      <c r="F22" s="70">
        <v>714.7586767210629</v>
      </c>
      <c r="G22" s="70">
        <v>533.49929651641912</v>
      </c>
    </row>
    <row r="23" spans="1:10" ht="20.100000000000001" customHeight="1" x14ac:dyDescent="0.25">
      <c r="A23"/>
      <c r="B23" s="230"/>
      <c r="C23" s="15" t="s">
        <v>41</v>
      </c>
      <c r="D23" s="70">
        <v>3.9576167517250735</v>
      </c>
      <c r="E23" s="70">
        <v>3.9576167517250735</v>
      </c>
      <c r="F23" s="70">
        <v>1.1513066482369294</v>
      </c>
      <c r="G23" s="70">
        <v>1.1513066482369294</v>
      </c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9724.420103020273</v>
      </c>
      <c r="E24" s="70">
        <v>9104.5254463428319</v>
      </c>
      <c r="F24" s="70">
        <v>7419.0750243402163</v>
      </c>
      <c r="G24" s="70">
        <v>3850.7768678804969</v>
      </c>
    </row>
    <row r="25" spans="1:10" ht="20.100000000000001" customHeight="1" x14ac:dyDescent="0.25">
      <c r="A25"/>
      <c r="B25" s="230"/>
      <c r="C25" s="15" t="s">
        <v>41</v>
      </c>
      <c r="D25" s="70">
        <v>955.35916178051582</v>
      </c>
      <c r="E25" s="70">
        <v>921.34320732219396</v>
      </c>
      <c r="F25" s="70">
        <v>477.32862813754519</v>
      </c>
      <c r="G25" s="70">
        <v>290.1111859074075</v>
      </c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6903.2131970436012</v>
      </c>
      <c r="E26" s="70">
        <v>6488.5964984908405</v>
      </c>
      <c r="F26" s="70">
        <v>4302.2165601713468</v>
      </c>
      <c r="G26" s="70">
        <v>1553.4248790556717</v>
      </c>
    </row>
    <row r="27" spans="1:10" ht="20.100000000000001" customHeight="1" x14ac:dyDescent="0.25">
      <c r="A27"/>
      <c r="B27" s="230"/>
      <c r="C27" s="15" t="s">
        <v>41</v>
      </c>
      <c r="D27" s="70">
        <v>610.95590485910941</v>
      </c>
      <c r="E27" s="70">
        <v>572.46583317311297</v>
      </c>
      <c r="F27" s="70">
        <v>402.44187184781077</v>
      </c>
      <c r="G27" s="70">
        <v>250.11085766431458</v>
      </c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2136.6605456294437</v>
      </c>
      <c r="E28" s="70">
        <v>2011.5711873865303</v>
      </c>
      <c r="F28" s="70">
        <v>1885.5854126981303</v>
      </c>
      <c r="G28" s="70">
        <v>819.81118121429392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2356.6287730841832</v>
      </c>
      <c r="E29" s="70">
        <v>2173.9063877239118</v>
      </c>
      <c r="F29" s="70">
        <v>1542.8956969188616</v>
      </c>
      <c r="G29" s="70">
        <v>415.82505279200245</v>
      </c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4627.0136550917832</v>
      </c>
      <c r="E30" s="70">
        <v>4182.0413492518319</v>
      </c>
      <c r="F30" s="70">
        <v>2675.0161095139497</v>
      </c>
      <c r="G30" s="70">
        <v>1409.9834288785053</v>
      </c>
    </row>
    <row r="31" spans="1:10" ht="20.100000000000001" customHeight="1" x14ac:dyDescent="0.25">
      <c r="A31"/>
      <c r="B31" s="230"/>
      <c r="C31" s="15" t="s">
        <v>41</v>
      </c>
      <c r="D31" s="70">
        <v>666.4072623404852</v>
      </c>
      <c r="E31" s="70">
        <v>605.21660926410607</v>
      </c>
      <c r="F31" s="70">
        <v>439.51750527534892</v>
      </c>
      <c r="G31" s="70">
        <v>12.876253827102811</v>
      </c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3441.9346030533034</v>
      </c>
      <c r="E32" s="70">
        <v>2886.6440322451481</v>
      </c>
      <c r="F32" s="70">
        <v>3072.5800513087065</v>
      </c>
      <c r="G32" s="70">
        <v>1601.459048927301</v>
      </c>
    </row>
    <row r="33" spans="1:10" ht="20.100000000000001" customHeight="1" x14ac:dyDescent="0.25">
      <c r="A33"/>
      <c r="B33" s="230"/>
      <c r="C33" s="15" t="s">
        <v>41</v>
      </c>
      <c r="D33" s="70">
        <v>1116.6103411433444</v>
      </c>
      <c r="E33" s="70">
        <v>1060.847734000736</v>
      </c>
      <c r="F33" s="70">
        <v>1045.3562695816586</v>
      </c>
      <c r="G33" s="70">
        <v>353.73696740048393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1156.9947124341002</v>
      </c>
      <c r="E34" s="70">
        <v>1154.3858743660358</v>
      </c>
      <c r="F34" s="70">
        <v>1122.3361119728643</v>
      </c>
      <c r="G34" s="70">
        <v>486.884128435148</v>
      </c>
    </row>
    <row r="35" spans="1:10" ht="20.100000000000001" customHeight="1" x14ac:dyDescent="0.25">
      <c r="A35"/>
      <c r="B35" s="230"/>
      <c r="C35" s="15" t="s">
        <v>41</v>
      </c>
      <c r="D35" s="70">
        <v>7.7832381719430002</v>
      </c>
      <c r="E35" s="70">
        <v>7.7832381719430002</v>
      </c>
      <c r="F35" s="70">
        <v>6.8848484644274146</v>
      </c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111.66468495021276</v>
      </c>
      <c r="E40" s="70">
        <v>101.48189220518186</v>
      </c>
      <c r="F40" s="70">
        <v>42.35633636434271</v>
      </c>
      <c r="G40" s="70">
        <v>10.147862184532146</v>
      </c>
    </row>
    <row r="41" spans="1:10" ht="20.100000000000001" customHeight="1" x14ac:dyDescent="0.25">
      <c r="A41"/>
      <c r="B41" s="230"/>
      <c r="C41" s="15" t="s">
        <v>41</v>
      </c>
      <c r="D41" s="70">
        <v>4.3300478331447279</v>
      </c>
      <c r="E41" s="70">
        <v>3.4640382665157818</v>
      </c>
      <c r="F41" s="70">
        <v>5.9046108390172769</v>
      </c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/>
      <c r="E44" s="70"/>
      <c r="F44" s="70"/>
      <c r="G44" s="70"/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/>
      <c r="E46" s="70"/>
      <c r="F46" s="70"/>
      <c r="G46" s="70"/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/>
      <c r="E48" s="70"/>
      <c r="F48" s="70"/>
      <c r="G48" s="70"/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6.1592902435349997</v>
      </c>
      <c r="E50" s="70">
        <v>6.1592902435349997</v>
      </c>
      <c r="F50" s="70">
        <v>8.3990321278775806</v>
      </c>
      <c r="G50" s="70">
        <v>2.7996772938353236</v>
      </c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10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900-000000000000}"/>
    <hyperlink ref="I4" location="'GR 41'!A1" display="GRÁFICO" xr:uid="{00000000-0004-0000-29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244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245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5942.2975232587314</v>
      </c>
      <c r="E9" s="69">
        <v>5575.1309399228985</v>
      </c>
      <c r="F9" s="69">
        <v>4928.1221916859149</v>
      </c>
      <c r="G9" s="69">
        <v>4121.1580555304581</v>
      </c>
    </row>
    <row r="10" spans="1:9" ht="20.100000000000001" customHeight="1" x14ac:dyDescent="0.25">
      <c r="A10"/>
      <c r="B10" s="251" t="s">
        <v>12</v>
      </c>
      <c r="C10" s="252"/>
      <c r="D10" s="70">
        <v>1434.8372858338112</v>
      </c>
      <c r="E10" s="70">
        <v>1361.5386369307755</v>
      </c>
      <c r="F10" s="70">
        <v>886.29047453071462</v>
      </c>
      <c r="G10" s="70">
        <v>580.22382923659461</v>
      </c>
    </row>
    <row r="11" spans="1:9" ht="20.100000000000001" customHeight="1" x14ac:dyDescent="0.25">
      <c r="A11"/>
      <c r="B11" s="251" t="s">
        <v>13</v>
      </c>
      <c r="C11" s="252"/>
      <c r="D11" s="70">
        <v>4170.9830062137726</v>
      </c>
      <c r="E11" s="70">
        <v>3903.3587778319702</v>
      </c>
      <c r="F11" s="70">
        <v>3968.466448009453</v>
      </c>
      <c r="G11" s="70">
        <v>3487.5728389538231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336.47723121115149</v>
      </c>
      <c r="E12" s="70">
        <v>310.23352516015149</v>
      </c>
      <c r="F12" s="70">
        <v>73.365269145748485</v>
      </c>
      <c r="G12" s="70">
        <v>53.361387340040977</v>
      </c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40.148810750610401</v>
      </c>
      <c r="E16" s="70">
        <v>40.148810750610401</v>
      </c>
      <c r="F16" s="70">
        <v>37.715549249671518</v>
      </c>
      <c r="G16" s="70">
        <v>37.715549249671518</v>
      </c>
    </row>
    <row r="17" spans="1:10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/>
      <c r="E20" s="70"/>
      <c r="F20" s="70"/>
      <c r="G20" s="70"/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/>
      <c r="E22" s="70"/>
      <c r="F22" s="70"/>
      <c r="G22" s="70"/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/>
      <c r="E24" s="70"/>
      <c r="F24" s="70"/>
      <c r="G24" s="70"/>
    </row>
    <row r="25" spans="1:10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10" ht="20.100000000000001" customHeight="1" x14ac:dyDescent="0.25">
      <c r="A26"/>
      <c r="B26" s="229" t="s">
        <v>21</v>
      </c>
      <c r="C26" s="15" t="s">
        <v>40</v>
      </c>
      <c r="D26" s="70"/>
      <c r="E26" s="70"/>
      <c r="F26" s="70"/>
      <c r="G26" s="70"/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/>
      <c r="E28" s="70"/>
      <c r="F28" s="70"/>
      <c r="G28" s="70"/>
      <c r="J28" s="2"/>
    </row>
    <row r="29" spans="1:10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1342.7671215659232</v>
      </c>
      <c r="E30" s="70">
        <v>1270.7008589641146</v>
      </c>
      <c r="F30" s="70">
        <v>839.7586713388896</v>
      </c>
      <c r="G30" s="70">
        <v>542.5082799869233</v>
      </c>
    </row>
    <row r="31" spans="1:10" ht="20.100000000000001" customHeight="1" x14ac:dyDescent="0.25">
      <c r="A31"/>
      <c r="B31" s="230"/>
      <c r="C31" s="15" t="s">
        <v>41</v>
      </c>
      <c r="D31" s="70">
        <v>6.1619315061329996</v>
      </c>
      <c r="E31" s="70">
        <v>4.9295452049064004</v>
      </c>
      <c r="F31" s="70">
        <v>1.1203512949683909</v>
      </c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/>
      <c r="E32" s="70"/>
      <c r="F32" s="70"/>
      <c r="G32" s="70"/>
    </row>
    <row r="33" spans="1:10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>
        <v>45.759422011144004</v>
      </c>
      <c r="E37" s="70">
        <v>45.759422011144004</v>
      </c>
      <c r="F37" s="70">
        <v>7.6959026471851493</v>
      </c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160.42134317528465</v>
      </c>
      <c r="E40" s="70">
        <v>141.70880496411687</v>
      </c>
      <c r="F40" s="70">
        <v>119.6890442562156</v>
      </c>
      <c r="G40" s="70">
        <v>102.36841000202622</v>
      </c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966.80772654198449</v>
      </c>
      <c r="E44" s="70">
        <v>862.54581861907764</v>
      </c>
      <c r="F44" s="70">
        <v>1158.1291467026258</v>
      </c>
      <c r="G44" s="70">
        <v>1094.2164537864533</v>
      </c>
    </row>
    <row r="45" spans="1:10" ht="20.100000000000001" customHeight="1" x14ac:dyDescent="0.25">
      <c r="A45"/>
      <c r="B45" s="230"/>
      <c r="C45" s="15" t="s">
        <v>41</v>
      </c>
      <c r="D45" s="70">
        <v>256.73704206548786</v>
      </c>
      <c r="E45" s="70">
        <v>229.71132095615397</v>
      </c>
      <c r="F45" s="70">
        <v>119.32542655320718</v>
      </c>
      <c r="G45" s="70">
        <v>105.33531535479328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154.12955980757599</v>
      </c>
      <c r="E46" s="70">
        <v>154.12955980757599</v>
      </c>
      <c r="F46" s="70">
        <v>140.11778178336868</v>
      </c>
      <c r="G46" s="70">
        <v>134.86336483162899</v>
      </c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2321.6757005683635</v>
      </c>
      <c r="E48" s="70">
        <v>2204.0516394299702</v>
      </c>
      <c r="F48" s="70">
        <v>2155.172209634447</v>
      </c>
      <c r="G48" s="70">
        <v>1896.4238986897735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311.21163405507514</v>
      </c>
      <c r="E49" s="70">
        <v>311.21163405507514</v>
      </c>
      <c r="F49" s="70">
        <v>276.03283907958809</v>
      </c>
      <c r="G49" s="70">
        <v>154.36539628914613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>
        <v>217.00621685973601</v>
      </c>
      <c r="E54" s="70">
        <v>217.00621685973601</v>
      </c>
      <c r="F54" s="70">
        <v>59.183513820537833</v>
      </c>
      <c r="G54" s="70">
        <v>39.455676121476571</v>
      </c>
    </row>
    <row r="55" spans="1:7" ht="20.100000000000001" customHeight="1" x14ac:dyDescent="0.25">
      <c r="A55"/>
      <c r="B55" s="230"/>
      <c r="C55" s="15" t="s">
        <v>41</v>
      </c>
      <c r="D55" s="70"/>
      <c r="E55" s="70"/>
      <c r="F55" s="70"/>
      <c r="G55" s="70"/>
    </row>
    <row r="56" spans="1:7" ht="20.100000000000001" customHeight="1" x14ac:dyDescent="0.25">
      <c r="A56"/>
      <c r="B56" s="229" t="s">
        <v>34</v>
      </c>
      <c r="C56" s="15" t="s">
        <v>40</v>
      </c>
      <c r="D56" s="70"/>
      <c r="E56" s="70"/>
      <c r="F56" s="70"/>
      <c r="G56" s="70"/>
    </row>
    <row r="57" spans="1:7" ht="20.100000000000001" customHeight="1" x14ac:dyDescent="0.25">
      <c r="A57"/>
      <c r="B57" s="230"/>
      <c r="C57" s="15" t="s">
        <v>41</v>
      </c>
      <c r="D57" s="70"/>
      <c r="E57" s="70"/>
      <c r="F57" s="70"/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/>
      <c r="E58" s="70"/>
      <c r="F58" s="70"/>
      <c r="G58" s="70"/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>
        <v>52.487412102</v>
      </c>
      <c r="E60" s="70">
        <v>26.243706051</v>
      </c>
      <c r="F60" s="70">
        <v>4.7715833955219278</v>
      </c>
      <c r="G60" s="70">
        <v>4.7715833955219278</v>
      </c>
    </row>
    <row r="61" spans="1:7" ht="20.100000000000001" customHeight="1" x14ac:dyDescent="0.25">
      <c r="A61"/>
      <c r="B61" s="230"/>
      <c r="C61" s="15" t="s">
        <v>41</v>
      </c>
      <c r="D61" s="70"/>
      <c r="E61" s="70"/>
      <c r="F61" s="70"/>
      <c r="G61" s="70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66.983602249415497</v>
      </c>
      <c r="E62" s="70">
        <v>66.983602249415497</v>
      </c>
      <c r="F62" s="70">
        <v>9.4101719296887314</v>
      </c>
      <c r="G62" s="70">
        <v>9.1341278230424852</v>
      </c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10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70"/>
      <c r="E67" s="70"/>
      <c r="F67" s="70"/>
      <c r="G67" s="70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A00-000000000000}"/>
    <hyperlink ref="I4" location="'GR 42'!A1" display="GRÁFICO" xr:uid="{00000000-0004-0000-2A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246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247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32187.95494897063</v>
      </c>
      <c r="E9" s="69">
        <v>29532.274308330692</v>
      </c>
      <c r="F9" s="69">
        <v>377243.36083318497</v>
      </c>
      <c r="G9" s="69">
        <v>343764.97903354664</v>
      </c>
    </row>
    <row r="10" spans="1:9" ht="20.100000000000001" customHeight="1" x14ac:dyDescent="0.25">
      <c r="A10"/>
      <c r="B10" s="251" t="s">
        <v>12</v>
      </c>
      <c r="C10" s="252"/>
      <c r="D10" s="70">
        <v>32175.308158238269</v>
      </c>
      <c r="E10" s="70">
        <v>29519.627517598332</v>
      </c>
      <c r="F10" s="70">
        <v>377090.06639991218</v>
      </c>
      <c r="G10" s="70">
        <v>343627.01404343249</v>
      </c>
    </row>
    <row r="11" spans="1:9" ht="20.100000000000001" customHeight="1" x14ac:dyDescent="0.25">
      <c r="A11"/>
      <c r="B11" s="251" t="s">
        <v>13</v>
      </c>
      <c r="C11" s="252"/>
      <c r="D11" s="70"/>
      <c r="E11" s="70"/>
      <c r="F11" s="70"/>
      <c r="G11" s="70"/>
    </row>
    <row r="12" spans="1:9" s="2" customFormat="1" ht="20.100000000000001" customHeight="1" x14ac:dyDescent="0.25">
      <c r="A12"/>
      <c r="B12" s="251" t="s">
        <v>14</v>
      </c>
      <c r="C12" s="252"/>
      <c r="D12" s="70">
        <v>12.646790732362501</v>
      </c>
      <c r="E12" s="70">
        <v>12.646790732362501</v>
      </c>
      <c r="F12" s="70">
        <v>153.29443327283988</v>
      </c>
      <c r="G12" s="70">
        <v>137.96499011417978</v>
      </c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1395.0692029664617</v>
      </c>
      <c r="E16" s="70">
        <v>1200.8117390925549</v>
      </c>
      <c r="F16" s="70">
        <v>6756.612698389823</v>
      </c>
      <c r="G16" s="70">
        <v>5250.5197344795015</v>
      </c>
    </row>
    <row r="17" spans="1:10" ht="20.100000000000001" customHeight="1" x14ac:dyDescent="0.25">
      <c r="A17"/>
      <c r="B17" s="230"/>
      <c r="C17" s="15" t="s">
        <v>41</v>
      </c>
      <c r="D17" s="70">
        <v>36.074599325827549</v>
      </c>
      <c r="E17" s="70">
        <v>29.709042280012106</v>
      </c>
      <c r="F17" s="70">
        <v>116.96067785768054</v>
      </c>
      <c r="G17" s="70">
        <v>87.07349794726079</v>
      </c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3489.8036177750851</v>
      </c>
      <c r="E18" s="70">
        <v>3472.2333924812237</v>
      </c>
      <c r="F18" s="70">
        <v>15034.812383062223</v>
      </c>
      <c r="G18" s="70">
        <v>13912.303681657919</v>
      </c>
    </row>
    <row r="19" spans="1:10" ht="20.100000000000001" customHeight="1" x14ac:dyDescent="0.25">
      <c r="A19"/>
      <c r="B19" s="230"/>
      <c r="C19" s="15" t="s">
        <v>41</v>
      </c>
      <c r="D19" s="70">
        <v>16.328445828014324</v>
      </c>
      <c r="E19" s="70">
        <v>16.328445828014324</v>
      </c>
      <c r="F19" s="70">
        <v>47.570902050524097</v>
      </c>
      <c r="G19" s="70">
        <v>46.94994717607387</v>
      </c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1176.366080306412</v>
      </c>
      <c r="E20" s="70">
        <v>1080.2981611695675</v>
      </c>
      <c r="F20" s="70">
        <v>5105.4083601848824</v>
      </c>
      <c r="G20" s="70">
        <v>4043.7193432397321</v>
      </c>
      <c r="H20" s="2"/>
    </row>
    <row r="21" spans="1:10" ht="20.100000000000001" customHeight="1" x14ac:dyDescent="0.25">
      <c r="A21"/>
      <c r="B21" s="230"/>
      <c r="C21" s="15" t="s">
        <v>41</v>
      </c>
      <c r="D21" s="70">
        <v>64.864693372564261</v>
      </c>
      <c r="E21" s="70">
        <v>64.864693372564261</v>
      </c>
      <c r="F21" s="70">
        <v>252.70078621093435</v>
      </c>
      <c r="G21" s="70">
        <v>218.29059164690977</v>
      </c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5947.6424558486542</v>
      </c>
      <c r="E22" s="70">
        <v>5643.9793675524315</v>
      </c>
      <c r="F22" s="70">
        <v>97388.847260074239</v>
      </c>
      <c r="G22" s="70">
        <v>90919.984526679968</v>
      </c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3816.8515233478074</v>
      </c>
      <c r="E24" s="70">
        <v>3585.010525753582</v>
      </c>
      <c r="F24" s="70">
        <v>38948.672359049429</v>
      </c>
      <c r="G24" s="70">
        <v>34998.559462205143</v>
      </c>
    </row>
    <row r="25" spans="1:10" ht="20.100000000000001" customHeight="1" x14ac:dyDescent="0.25">
      <c r="A25"/>
      <c r="B25" s="230"/>
      <c r="C25" s="15" t="s">
        <v>41</v>
      </c>
      <c r="D25" s="70">
        <v>20.715676435805634</v>
      </c>
      <c r="E25" s="70">
        <v>18.018253725681166</v>
      </c>
      <c r="F25" s="70">
        <v>332.11688849715637</v>
      </c>
      <c r="G25" s="70">
        <v>276.13329826921466</v>
      </c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5383.02570759022</v>
      </c>
      <c r="E26" s="70">
        <v>4265.5515743149799</v>
      </c>
      <c r="F26" s="70">
        <v>47086.699022042216</v>
      </c>
      <c r="G26" s="70">
        <v>40368.863880645411</v>
      </c>
    </row>
    <row r="27" spans="1:10" ht="20.100000000000001" customHeight="1" x14ac:dyDescent="0.25">
      <c r="A27"/>
      <c r="B27" s="230"/>
      <c r="C27" s="15" t="s">
        <v>41</v>
      </c>
      <c r="D27" s="70">
        <v>43.431061851393586</v>
      </c>
      <c r="E27" s="70">
        <v>42.604359570426865</v>
      </c>
      <c r="F27" s="70">
        <v>211.92718883566042</v>
      </c>
      <c r="G27" s="70">
        <v>166.45671688423801</v>
      </c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1317.4989458783091</v>
      </c>
      <c r="E28" s="70">
        <v>1117.1254167483039</v>
      </c>
      <c r="F28" s="70">
        <v>10633.753605271979</v>
      </c>
      <c r="G28" s="70">
        <v>8800.2355486586057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62.502473322009379</v>
      </c>
      <c r="E29" s="70">
        <v>44.445805375461994</v>
      </c>
      <c r="F29" s="70">
        <v>165.57502448370585</v>
      </c>
      <c r="G29" s="70">
        <v>56.660894914978087</v>
      </c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231.83628039405554</v>
      </c>
      <c r="E30" s="70">
        <v>213.07116729094514</v>
      </c>
      <c r="F30" s="70">
        <v>830.56811111693503</v>
      </c>
      <c r="G30" s="70">
        <v>575.39383076354011</v>
      </c>
    </row>
    <row r="31" spans="1:10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5252.0505055209733</v>
      </c>
      <c r="E32" s="70">
        <v>4945.7665909135894</v>
      </c>
      <c r="F32" s="70">
        <v>99413.374402419067</v>
      </c>
      <c r="G32" s="70">
        <v>94599.487609309916</v>
      </c>
    </row>
    <row r="33" spans="1:10" ht="20.100000000000001" customHeight="1" x14ac:dyDescent="0.25">
      <c r="A33"/>
      <c r="B33" s="230"/>
      <c r="C33" s="15" t="s">
        <v>41</v>
      </c>
      <c r="D33" s="70">
        <v>456.77997699164121</v>
      </c>
      <c r="E33" s="70">
        <v>456.77997699164121</v>
      </c>
      <c r="F33" s="70">
        <v>2451.7095092779687</v>
      </c>
      <c r="G33" s="70">
        <v>1836.919670410573</v>
      </c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3369.8658557160452</v>
      </c>
      <c r="E34" s="70">
        <v>3235.0028933524932</v>
      </c>
      <c r="F34" s="70">
        <v>51748.415508877282</v>
      </c>
      <c r="G34" s="70">
        <v>46965.455612160848</v>
      </c>
    </row>
    <row r="35" spans="1:10" ht="20.100000000000001" customHeight="1" x14ac:dyDescent="0.25">
      <c r="A35"/>
      <c r="B35" s="230"/>
      <c r="C35" s="15" t="s">
        <v>41</v>
      </c>
      <c r="D35" s="70">
        <v>94.60105576700299</v>
      </c>
      <c r="E35" s="70">
        <v>88.026111784902994</v>
      </c>
      <c r="F35" s="70">
        <v>564.34171221061274</v>
      </c>
      <c r="G35" s="70">
        <v>504.0061963833615</v>
      </c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12"/>
      <c r="E40" s="12"/>
      <c r="F40" s="12"/>
      <c r="G40" s="12"/>
    </row>
    <row r="41" spans="1:10" ht="20.100000000000001" customHeight="1" x14ac:dyDescent="0.25">
      <c r="A41"/>
      <c r="B41" s="230"/>
      <c r="C41" s="15" t="s">
        <v>41</v>
      </c>
      <c r="D41" s="12"/>
      <c r="E41" s="12"/>
      <c r="F41" s="12"/>
      <c r="G41" s="12"/>
    </row>
    <row r="42" spans="1:10" ht="20.100000000000001" customHeight="1" x14ac:dyDescent="0.25">
      <c r="A42"/>
      <c r="B42" s="229" t="s">
        <v>28</v>
      </c>
      <c r="C42" s="15" t="s">
        <v>40</v>
      </c>
      <c r="D42" s="12"/>
      <c r="E42" s="12"/>
      <c r="F42" s="12"/>
      <c r="G42" s="12"/>
    </row>
    <row r="43" spans="1:10" ht="20.100000000000001" customHeight="1" x14ac:dyDescent="0.25">
      <c r="A43"/>
      <c r="B43" s="230"/>
      <c r="C43" s="15" t="s">
        <v>41</v>
      </c>
      <c r="D43" s="12"/>
      <c r="E43" s="12"/>
      <c r="F43" s="12"/>
      <c r="G43" s="12"/>
    </row>
    <row r="44" spans="1:10" ht="20.100000000000001" customHeight="1" x14ac:dyDescent="0.25">
      <c r="A44"/>
      <c r="B44" s="229" t="s">
        <v>29</v>
      </c>
      <c r="C44" s="15" t="s">
        <v>40</v>
      </c>
      <c r="D44" s="12"/>
      <c r="E44" s="12"/>
      <c r="F44" s="12"/>
      <c r="G44" s="12"/>
    </row>
    <row r="45" spans="1:10" ht="20.100000000000001" customHeight="1" x14ac:dyDescent="0.25">
      <c r="A45"/>
      <c r="B45" s="230"/>
      <c r="C45" s="15" t="s">
        <v>41</v>
      </c>
      <c r="D45" s="12"/>
      <c r="E45" s="12"/>
      <c r="F45" s="12"/>
      <c r="G45" s="12"/>
    </row>
    <row r="46" spans="1:10" ht="20.100000000000001" customHeight="1" x14ac:dyDescent="0.25">
      <c r="A46"/>
      <c r="B46" s="229" t="s">
        <v>30</v>
      </c>
      <c r="C46" s="15" t="s">
        <v>40</v>
      </c>
      <c r="D46" s="12"/>
      <c r="E46" s="12"/>
      <c r="F46" s="12"/>
      <c r="G46" s="12"/>
    </row>
    <row r="47" spans="1:10" ht="20.100000000000001" customHeight="1" x14ac:dyDescent="0.25">
      <c r="A47"/>
      <c r="B47" s="230"/>
      <c r="C47" s="15" t="s">
        <v>41</v>
      </c>
      <c r="D47" s="12"/>
      <c r="E47" s="12"/>
      <c r="F47" s="12"/>
      <c r="G47" s="12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12"/>
      <c r="E48" s="12"/>
      <c r="F48" s="12"/>
      <c r="G48" s="12"/>
      <c r="H48" s="2"/>
    </row>
    <row r="49" spans="1:7" ht="20.100000000000001" customHeight="1" x14ac:dyDescent="0.25">
      <c r="A49"/>
      <c r="B49" s="230"/>
      <c r="C49" s="15" t="s">
        <v>41</v>
      </c>
      <c r="D49" s="12"/>
      <c r="E49" s="12"/>
      <c r="F49" s="12"/>
      <c r="G49" s="12"/>
    </row>
    <row r="50" spans="1:7" ht="20.100000000000001" customHeight="1" x14ac:dyDescent="0.25">
      <c r="A50"/>
      <c r="B50" s="229" t="s">
        <v>32</v>
      </c>
      <c r="C50" s="15" t="s">
        <v>40</v>
      </c>
      <c r="D50" s="12"/>
      <c r="E50" s="12"/>
      <c r="F50" s="12"/>
      <c r="G50" s="12"/>
    </row>
    <row r="51" spans="1:7" ht="20.100000000000001" customHeight="1" x14ac:dyDescent="0.25">
      <c r="A51"/>
      <c r="B51" s="230"/>
      <c r="C51" s="15" t="s">
        <v>41</v>
      </c>
      <c r="D51" s="12"/>
      <c r="E51" s="12"/>
      <c r="F51" s="12"/>
      <c r="G51" s="12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12.646790732362501</v>
      </c>
      <c r="E62" s="70">
        <v>12.646790732362501</v>
      </c>
      <c r="F62" s="70">
        <v>153.29443327283988</v>
      </c>
      <c r="G62" s="70">
        <v>137.96499011417978</v>
      </c>
    </row>
    <row r="63" spans="1:7" ht="20.100000000000001" customHeight="1" x14ac:dyDescent="0.25">
      <c r="A63"/>
      <c r="B63" s="230"/>
      <c r="C63" s="15" t="s">
        <v>41</v>
      </c>
      <c r="D63" s="70"/>
      <c r="E63" s="70"/>
      <c r="F63" s="70"/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/>
      <c r="E64" s="70"/>
      <c r="F64" s="70"/>
      <c r="G64" s="70"/>
    </row>
    <row r="65" spans="1:10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B00-000000000000}"/>
    <hyperlink ref="I4" location="'GR 43'!A1" display="GRÁFICO" xr:uid="{00000000-0004-0000-2B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248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249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1424.4805010199418</v>
      </c>
      <c r="E9" s="69">
        <v>882.09382961628296</v>
      </c>
      <c r="F9" s="69">
        <v>1286.3510223572512</v>
      </c>
      <c r="G9" s="69">
        <v>1127.5646386966039</v>
      </c>
    </row>
    <row r="10" spans="1:9" ht="20.100000000000001" customHeight="1" x14ac:dyDescent="0.25">
      <c r="A10"/>
      <c r="B10" s="251" t="s">
        <v>12</v>
      </c>
      <c r="C10" s="252"/>
      <c r="D10" s="70">
        <v>1424.4805010199418</v>
      </c>
      <c r="E10" s="70">
        <v>882.09382961628296</v>
      </c>
      <c r="F10" s="70">
        <v>1286.3510223572512</v>
      </c>
      <c r="G10" s="70">
        <v>1127.5646386966039</v>
      </c>
    </row>
    <row r="11" spans="1:9" ht="20.100000000000001" customHeight="1" x14ac:dyDescent="0.25">
      <c r="A11"/>
      <c r="B11" s="251" t="s">
        <v>13</v>
      </c>
      <c r="C11" s="252"/>
      <c r="D11" s="70"/>
      <c r="E11" s="70"/>
      <c r="F11" s="70"/>
      <c r="G11" s="70"/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/>
      <c r="E16" s="70"/>
      <c r="F16" s="70"/>
      <c r="G16" s="70"/>
    </row>
    <row r="17" spans="1:10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22.526455357337952</v>
      </c>
      <c r="E20" s="70">
        <v>20.793651099081185</v>
      </c>
      <c r="F20" s="70">
        <v>3.7806638677021112</v>
      </c>
      <c r="G20" s="70">
        <v>3.1505531653249506</v>
      </c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572.34440219151895</v>
      </c>
      <c r="E22" s="70">
        <v>31.781342467220085</v>
      </c>
      <c r="F22" s="70">
        <v>116.96664303462549</v>
      </c>
      <c r="G22" s="70">
        <v>79.026871893777383</v>
      </c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0.55109752736757822</v>
      </c>
      <c r="E24" s="70">
        <v>0.46029010626430578</v>
      </c>
      <c r="F24" s="70">
        <v>1.3977301587263784</v>
      </c>
      <c r="G24" s="70">
        <v>1.0941561598249803</v>
      </c>
    </row>
    <row r="25" spans="1:10" ht="20.100000000000001" customHeight="1" x14ac:dyDescent="0.25">
      <c r="A25"/>
      <c r="B25" s="230"/>
      <c r="C25" s="15" t="s">
        <v>41</v>
      </c>
      <c r="D25" s="70">
        <v>21.706084803822534</v>
      </c>
      <c r="E25" s="70">
        <v>21.706084803822534</v>
      </c>
      <c r="F25" s="70">
        <v>8.8083572506183874</v>
      </c>
      <c r="G25" s="70">
        <v>3.495992342478075</v>
      </c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405.36775701224116</v>
      </c>
      <c r="E26" s="70">
        <v>405.36775701224116</v>
      </c>
      <c r="F26" s="70">
        <v>257.56173582772863</v>
      </c>
      <c r="G26" s="70">
        <v>156.78447611434325</v>
      </c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227.35518085631975</v>
      </c>
      <c r="E28" s="70">
        <v>227.35518085631975</v>
      </c>
      <c r="F28" s="70">
        <v>396.01758678464296</v>
      </c>
      <c r="G28" s="70">
        <v>382.60783834267016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1.8196403398121039</v>
      </c>
      <c r="E29" s="70">
        <v>1.8196403398121039</v>
      </c>
      <c r="F29" s="70">
        <v>0.4135547550220483</v>
      </c>
      <c r="G29" s="70"/>
    </row>
    <row r="30" spans="1:10" ht="20.100000000000001" customHeight="1" x14ac:dyDescent="0.25">
      <c r="A30"/>
      <c r="B30" s="229" t="s">
        <v>23</v>
      </c>
      <c r="C30" s="15" t="s">
        <v>40</v>
      </c>
      <c r="D30" s="70"/>
      <c r="E30" s="70"/>
      <c r="F30" s="70"/>
      <c r="G30" s="70"/>
    </row>
    <row r="31" spans="1:10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172.80988293152203</v>
      </c>
      <c r="E32" s="70">
        <v>172.80988293152203</v>
      </c>
      <c r="F32" s="70">
        <v>501.40475067818483</v>
      </c>
      <c r="G32" s="70">
        <v>501.40475067818483</v>
      </c>
    </row>
    <row r="33" spans="1:10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12"/>
      <c r="E37" s="12"/>
      <c r="F37" s="12"/>
      <c r="G37" s="12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12"/>
      <c r="E40" s="12"/>
      <c r="F40" s="12"/>
      <c r="G40" s="12"/>
    </row>
    <row r="41" spans="1:10" ht="20.100000000000001" customHeight="1" x14ac:dyDescent="0.25">
      <c r="A41"/>
      <c r="B41" s="230"/>
      <c r="C41" s="15" t="s">
        <v>41</v>
      </c>
      <c r="D41" s="12"/>
      <c r="E41" s="12"/>
      <c r="F41" s="12"/>
      <c r="G41" s="12"/>
    </row>
    <row r="42" spans="1:10" ht="20.100000000000001" customHeight="1" x14ac:dyDescent="0.25">
      <c r="A42"/>
      <c r="B42" s="229" t="s">
        <v>28</v>
      </c>
      <c r="C42" s="15" t="s">
        <v>40</v>
      </c>
      <c r="D42" s="12"/>
      <c r="E42" s="12"/>
      <c r="F42" s="12"/>
      <c r="G42" s="12"/>
    </row>
    <row r="43" spans="1:10" ht="20.100000000000001" customHeight="1" x14ac:dyDescent="0.25">
      <c r="A43"/>
      <c r="B43" s="230"/>
      <c r="C43" s="15" t="s">
        <v>41</v>
      </c>
      <c r="D43" s="12"/>
      <c r="E43" s="12"/>
      <c r="F43" s="12"/>
      <c r="G43" s="12"/>
    </row>
    <row r="44" spans="1:10" ht="20.100000000000001" customHeight="1" x14ac:dyDescent="0.25">
      <c r="A44"/>
      <c r="B44" s="229" t="s">
        <v>29</v>
      </c>
      <c r="C44" s="15" t="s">
        <v>40</v>
      </c>
      <c r="D44" s="12"/>
      <c r="E44" s="12"/>
      <c r="F44" s="12"/>
      <c r="G44" s="12"/>
    </row>
    <row r="45" spans="1:10" ht="20.100000000000001" customHeight="1" x14ac:dyDescent="0.25">
      <c r="A45"/>
      <c r="B45" s="230"/>
      <c r="C45" s="15" t="s">
        <v>41</v>
      </c>
      <c r="D45" s="12"/>
      <c r="E45" s="12"/>
      <c r="F45" s="12"/>
      <c r="G45" s="12"/>
    </row>
    <row r="46" spans="1:10" ht="20.100000000000001" customHeight="1" x14ac:dyDescent="0.25">
      <c r="A46"/>
      <c r="B46" s="229" t="s">
        <v>30</v>
      </c>
      <c r="C46" s="15" t="s">
        <v>40</v>
      </c>
      <c r="D46" s="12"/>
      <c r="E46" s="12"/>
      <c r="F46" s="12"/>
      <c r="G46" s="12"/>
    </row>
    <row r="47" spans="1:10" ht="20.100000000000001" customHeight="1" x14ac:dyDescent="0.25">
      <c r="A47"/>
      <c r="B47" s="230"/>
      <c r="C47" s="15" t="s">
        <v>41</v>
      </c>
      <c r="D47" s="12"/>
      <c r="E47" s="12"/>
      <c r="F47" s="12"/>
      <c r="G47" s="12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12"/>
      <c r="E48" s="12"/>
      <c r="F48" s="12"/>
      <c r="G48" s="12"/>
      <c r="H48" s="2"/>
    </row>
    <row r="49" spans="1:7" ht="20.100000000000001" customHeight="1" x14ac:dyDescent="0.25">
      <c r="A49"/>
      <c r="B49" s="230"/>
      <c r="C49" s="15" t="s">
        <v>41</v>
      </c>
      <c r="D49" s="12"/>
      <c r="E49" s="12"/>
      <c r="F49" s="12"/>
      <c r="G49" s="12"/>
    </row>
    <row r="50" spans="1:7" ht="20.100000000000001" customHeight="1" x14ac:dyDescent="0.25">
      <c r="A50"/>
      <c r="B50" s="229" t="s">
        <v>32</v>
      </c>
      <c r="C50" s="15" t="s">
        <v>40</v>
      </c>
      <c r="D50" s="12"/>
      <c r="E50" s="12"/>
      <c r="F50" s="12"/>
      <c r="G50" s="12"/>
    </row>
    <row r="51" spans="1:7" ht="20.100000000000001" customHeight="1" x14ac:dyDescent="0.25">
      <c r="A51"/>
      <c r="B51" s="230"/>
      <c r="C51" s="15" t="s">
        <v>41</v>
      </c>
      <c r="D51" s="12"/>
      <c r="E51" s="12"/>
      <c r="F51" s="12"/>
      <c r="G51" s="12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10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C00-000000000000}"/>
    <hyperlink ref="I4" location="'GR 44'!A1" display="GRÁFICO" xr:uid="{00000000-0004-0000-2C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250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251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28542.580615903749</v>
      </c>
      <c r="E9" s="69">
        <v>28020.541021875048</v>
      </c>
      <c r="F9" s="69">
        <v>35005.605690048236</v>
      </c>
      <c r="G9" s="69">
        <v>34499.336590364452</v>
      </c>
    </row>
    <row r="10" spans="1:9" ht="20.100000000000001" customHeight="1" x14ac:dyDescent="0.25">
      <c r="A10"/>
      <c r="B10" s="251" t="s">
        <v>12</v>
      </c>
      <c r="C10" s="252"/>
      <c r="D10" s="70"/>
      <c r="E10" s="70"/>
      <c r="F10" s="70"/>
      <c r="G10" s="70"/>
    </row>
    <row r="11" spans="1:9" ht="20.100000000000001" customHeight="1" x14ac:dyDescent="0.25">
      <c r="A11"/>
      <c r="B11" s="251" t="s">
        <v>13</v>
      </c>
      <c r="C11" s="252"/>
      <c r="D11" s="70">
        <v>28542.580615903749</v>
      </c>
      <c r="E11" s="70">
        <v>28020.541021875048</v>
      </c>
      <c r="F11" s="70">
        <v>35005.605690048236</v>
      </c>
      <c r="G11" s="70">
        <v>34499.336590364452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12"/>
      <c r="E16" s="12"/>
      <c r="F16" s="12"/>
      <c r="G16" s="12"/>
    </row>
    <row r="17" spans="1:10" ht="20.100000000000001" customHeight="1" x14ac:dyDescent="0.25">
      <c r="A17"/>
      <c r="B17" s="230"/>
      <c r="C17" s="15" t="s">
        <v>41</v>
      </c>
      <c r="D17" s="12"/>
      <c r="E17" s="12"/>
      <c r="F17" s="12"/>
      <c r="G17" s="12"/>
    </row>
    <row r="18" spans="1:10" ht="20.100000000000001" customHeight="1" x14ac:dyDescent="0.25">
      <c r="A18"/>
      <c r="B18" s="229" t="s">
        <v>17</v>
      </c>
      <c r="C18" s="15" t="s">
        <v>42</v>
      </c>
      <c r="D18" s="12"/>
      <c r="E18" s="12"/>
      <c r="F18" s="12"/>
      <c r="G18" s="12"/>
    </row>
    <row r="19" spans="1:10" ht="20.100000000000001" customHeight="1" x14ac:dyDescent="0.25">
      <c r="A19"/>
      <c r="B19" s="230"/>
      <c r="C19" s="15" t="s">
        <v>41</v>
      </c>
      <c r="D19" s="12"/>
      <c r="E19" s="12"/>
      <c r="F19" s="12"/>
      <c r="G19" s="12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12"/>
      <c r="E20" s="12"/>
      <c r="F20" s="12"/>
      <c r="G20" s="12"/>
      <c r="H20" s="2"/>
    </row>
    <row r="21" spans="1:10" ht="20.100000000000001" customHeight="1" x14ac:dyDescent="0.25">
      <c r="A21"/>
      <c r="B21" s="230"/>
      <c r="C21" s="15" t="s">
        <v>41</v>
      </c>
      <c r="D21" s="12"/>
      <c r="E21" s="12"/>
      <c r="F21" s="12"/>
      <c r="G21" s="12"/>
    </row>
    <row r="22" spans="1:10" ht="20.100000000000001" customHeight="1" x14ac:dyDescent="0.25">
      <c r="A22"/>
      <c r="B22" s="229" t="s">
        <v>19</v>
      </c>
      <c r="C22" s="15" t="s">
        <v>40</v>
      </c>
      <c r="D22" s="12"/>
      <c r="E22" s="12"/>
      <c r="F22" s="12"/>
      <c r="G22" s="12"/>
    </row>
    <row r="23" spans="1:10" ht="20.100000000000001" customHeight="1" x14ac:dyDescent="0.25">
      <c r="A23"/>
      <c r="B23" s="230"/>
      <c r="C23" s="15" t="s">
        <v>41</v>
      </c>
      <c r="D23" s="12"/>
      <c r="E23" s="12"/>
      <c r="F23" s="12"/>
      <c r="G23" s="12"/>
    </row>
    <row r="24" spans="1:10" ht="20.100000000000001" customHeight="1" x14ac:dyDescent="0.25">
      <c r="A24"/>
      <c r="B24" s="229" t="s">
        <v>20</v>
      </c>
      <c r="C24" s="15" t="s">
        <v>40</v>
      </c>
      <c r="D24" s="12"/>
      <c r="E24" s="12"/>
      <c r="F24" s="12"/>
      <c r="G24" s="12"/>
    </row>
    <row r="25" spans="1:10" ht="20.100000000000001" customHeight="1" x14ac:dyDescent="0.25">
      <c r="A25"/>
      <c r="B25" s="230"/>
      <c r="C25" s="15" t="s">
        <v>41</v>
      </c>
      <c r="D25" s="12"/>
      <c r="E25" s="12"/>
      <c r="F25" s="12"/>
      <c r="G25" s="12"/>
    </row>
    <row r="26" spans="1:10" ht="20.100000000000001" customHeight="1" x14ac:dyDescent="0.25">
      <c r="A26"/>
      <c r="B26" s="229" t="s">
        <v>21</v>
      </c>
      <c r="C26" s="15" t="s">
        <v>40</v>
      </c>
      <c r="D26" s="12"/>
      <c r="E26" s="12"/>
      <c r="F26" s="12"/>
      <c r="G26" s="12"/>
    </row>
    <row r="27" spans="1:10" ht="20.100000000000001" customHeight="1" x14ac:dyDescent="0.25">
      <c r="A27"/>
      <c r="B27" s="230"/>
      <c r="C27" s="15" t="s">
        <v>41</v>
      </c>
      <c r="D27" s="12"/>
      <c r="E27" s="12"/>
      <c r="F27" s="12"/>
      <c r="G27" s="12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12"/>
      <c r="E28" s="12"/>
      <c r="F28" s="12"/>
      <c r="G28" s="12"/>
      <c r="J28" s="2"/>
    </row>
    <row r="29" spans="1:10" ht="20.100000000000001" customHeight="1" x14ac:dyDescent="0.25">
      <c r="A29"/>
      <c r="B29" s="230"/>
      <c r="C29" s="15" t="s">
        <v>41</v>
      </c>
      <c r="D29" s="12"/>
      <c r="E29" s="12"/>
      <c r="F29" s="12"/>
      <c r="G29" s="12"/>
    </row>
    <row r="30" spans="1:10" ht="20.100000000000001" customHeight="1" x14ac:dyDescent="0.25">
      <c r="A30"/>
      <c r="B30" s="229" t="s">
        <v>23</v>
      </c>
      <c r="C30" s="15" t="s">
        <v>40</v>
      </c>
      <c r="D30" s="12"/>
      <c r="E30" s="12"/>
      <c r="F30" s="12"/>
      <c r="G30" s="12"/>
    </row>
    <row r="31" spans="1:10" ht="20.100000000000001" customHeight="1" x14ac:dyDescent="0.25">
      <c r="A31"/>
      <c r="B31" s="230"/>
      <c r="C31" s="15" t="s">
        <v>41</v>
      </c>
      <c r="D31" s="12"/>
      <c r="E31" s="12"/>
      <c r="F31" s="12"/>
      <c r="G31" s="12"/>
    </row>
    <row r="32" spans="1:10" ht="20.100000000000001" customHeight="1" x14ac:dyDescent="0.25">
      <c r="A32"/>
      <c r="B32" s="229" t="s">
        <v>24</v>
      </c>
      <c r="C32" s="15" t="s">
        <v>40</v>
      </c>
      <c r="D32" s="12"/>
      <c r="E32" s="12"/>
      <c r="F32" s="12"/>
      <c r="G32" s="12"/>
    </row>
    <row r="33" spans="1:10" ht="20.100000000000001" customHeight="1" x14ac:dyDescent="0.25">
      <c r="A33"/>
      <c r="B33" s="230"/>
      <c r="C33" s="15" t="s">
        <v>41</v>
      </c>
      <c r="D33" s="12"/>
      <c r="E33" s="12"/>
      <c r="F33" s="12"/>
      <c r="G33" s="12"/>
    </row>
    <row r="34" spans="1:10" ht="20.100000000000001" customHeight="1" x14ac:dyDescent="0.25">
      <c r="A34"/>
      <c r="B34" s="229" t="s">
        <v>25</v>
      </c>
      <c r="C34" s="15" t="s">
        <v>40</v>
      </c>
      <c r="D34" s="12"/>
      <c r="E34" s="12"/>
      <c r="F34" s="12"/>
      <c r="G34" s="12"/>
    </row>
    <row r="35" spans="1:10" ht="20.100000000000001" customHeight="1" x14ac:dyDescent="0.25">
      <c r="A35"/>
      <c r="B35" s="230"/>
      <c r="C35" s="15" t="s">
        <v>41</v>
      </c>
      <c r="D35" s="12"/>
      <c r="E35" s="12"/>
      <c r="F35" s="12"/>
      <c r="G35" s="12"/>
    </row>
    <row r="36" spans="1:10" ht="20.100000000000001" customHeight="1" x14ac:dyDescent="0.25">
      <c r="A36"/>
      <c r="B36" s="229" t="s">
        <v>26</v>
      </c>
      <c r="C36" s="15" t="s">
        <v>40</v>
      </c>
      <c r="D36" s="12"/>
      <c r="E36" s="12"/>
      <c r="F36" s="12"/>
      <c r="G36" s="12"/>
    </row>
    <row r="37" spans="1:10" ht="20.100000000000001" customHeight="1" x14ac:dyDescent="0.25">
      <c r="A37"/>
      <c r="B37" s="230"/>
      <c r="C37" s="15" t="s">
        <v>41</v>
      </c>
      <c r="D37" s="12"/>
      <c r="E37" s="12"/>
      <c r="F37" s="12"/>
      <c r="G37" s="12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/>
      <c r="E40" s="70"/>
      <c r="F40" s="70"/>
      <c r="G40" s="70"/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2657.8927327333736</v>
      </c>
      <c r="E44" s="70">
        <v>2644.9195561971605</v>
      </c>
      <c r="F44" s="70">
        <v>2392.1847961103063</v>
      </c>
      <c r="G44" s="70">
        <v>2372.2390717198359</v>
      </c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25728.571063920939</v>
      </c>
      <c r="E46" s="70">
        <v>25270.665281830847</v>
      </c>
      <c r="F46" s="70">
        <v>32536.64286037099</v>
      </c>
      <c r="G46" s="70">
        <v>32092.324791374645</v>
      </c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111.11681924943601</v>
      </c>
      <c r="E48" s="70">
        <v>59.956183847059506</v>
      </c>
      <c r="F48" s="70">
        <v>42.005306296956938</v>
      </c>
      <c r="G48" s="70"/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45</v>
      </c>
      <c r="E50" s="70">
        <v>45</v>
      </c>
      <c r="F50" s="70">
        <v>34.772727269999997</v>
      </c>
      <c r="G50" s="70">
        <v>34.772727269999997</v>
      </c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10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D00-000000000000}"/>
    <hyperlink ref="I4" location="'GR 45'!A1" display="GRÁFICO" xr:uid="{00000000-0004-0000-2D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252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253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3357.1419479199508</v>
      </c>
      <c r="E9" s="69">
        <v>3357.1419479199508</v>
      </c>
      <c r="F9" s="69">
        <v>4123.9176382069427</v>
      </c>
      <c r="G9" s="69">
        <v>4123.9176382069427</v>
      </c>
    </row>
    <row r="10" spans="1:9" ht="20.100000000000001" customHeight="1" x14ac:dyDescent="0.25">
      <c r="A10"/>
      <c r="B10" s="251" t="s">
        <v>12</v>
      </c>
      <c r="C10" s="252"/>
      <c r="D10" s="70">
        <v>792</v>
      </c>
      <c r="E10" s="70">
        <v>792</v>
      </c>
      <c r="F10" s="70">
        <v>797.35729090000018</v>
      </c>
      <c r="G10" s="70">
        <v>797.35729090000018</v>
      </c>
    </row>
    <row r="11" spans="1:9" ht="20.100000000000001" customHeight="1" x14ac:dyDescent="0.25">
      <c r="A11"/>
      <c r="B11" s="251" t="s">
        <v>13</v>
      </c>
      <c r="C11" s="252"/>
      <c r="D11" s="70">
        <v>2565.1419479199508</v>
      </c>
      <c r="E11" s="70">
        <v>2565.1419479199508</v>
      </c>
      <c r="F11" s="70">
        <v>3326.5603473069441</v>
      </c>
      <c r="G11" s="70">
        <v>3326.5603473069441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12"/>
      <c r="E16" s="12"/>
      <c r="F16" s="12"/>
      <c r="G16" s="12"/>
    </row>
    <row r="17" spans="1:10" ht="20.100000000000001" customHeight="1" x14ac:dyDescent="0.25">
      <c r="A17"/>
      <c r="B17" s="230"/>
      <c r="C17" s="15" t="s">
        <v>41</v>
      </c>
      <c r="D17" s="12"/>
      <c r="E17" s="12"/>
      <c r="F17" s="12"/>
      <c r="G17" s="12"/>
    </row>
    <row r="18" spans="1:10" ht="20.100000000000001" customHeight="1" x14ac:dyDescent="0.25">
      <c r="A18"/>
      <c r="B18" s="229" t="s">
        <v>17</v>
      </c>
      <c r="C18" s="15" t="s">
        <v>42</v>
      </c>
      <c r="D18" s="12"/>
      <c r="E18" s="12"/>
      <c r="F18" s="12"/>
      <c r="G18" s="12"/>
    </row>
    <row r="19" spans="1:10" ht="20.100000000000001" customHeight="1" x14ac:dyDescent="0.25">
      <c r="A19"/>
      <c r="B19" s="230"/>
      <c r="C19" s="15" t="s">
        <v>41</v>
      </c>
      <c r="D19" s="12"/>
      <c r="E19" s="12"/>
      <c r="F19" s="12"/>
      <c r="G19" s="12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12"/>
      <c r="E20" s="12"/>
      <c r="F20" s="12"/>
      <c r="G20" s="12"/>
      <c r="H20" s="2"/>
    </row>
    <row r="21" spans="1:10" ht="20.100000000000001" customHeight="1" x14ac:dyDescent="0.25">
      <c r="A21"/>
      <c r="B21" s="230"/>
      <c r="C21" s="15" t="s">
        <v>41</v>
      </c>
      <c r="D21" s="12"/>
      <c r="E21" s="12"/>
      <c r="F21" s="12"/>
      <c r="G21" s="12"/>
    </row>
    <row r="22" spans="1:10" ht="20.100000000000001" customHeight="1" x14ac:dyDescent="0.25">
      <c r="A22"/>
      <c r="B22" s="229" t="s">
        <v>19</v>
      </c>
      <c r="C22" s="15" t="s">
        <v>40</v>
      </c>
      <c r="D22" s="12"/>
      <c r="E22" s="12"/>
      <c r="F22" s="12"/>
      <c r="G22" s="12"/>
    </row>
    <row r="23" spans="1:10" ht="20.100000000000001" customHeight="1" x14ac:dyDescent="0.25">
      <c r="A23"/>
      <c r="B23" s="230"/>
      <c r="C23" s="15" t="s">
        <v>41</v>
      </c>
      <c r="D23" s="12"/>
      <c r="E23" s="12"/>
      <c r="F23" s="12"/>
      <c r="G23" s="12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792</v>
      </c>
      <c r="E24" s="70">
        <v>792</v>
      </c>
      <c r="F24" s="70">
        <v>797.35729090000018</v>
      </c>
      <c r="G24" s="70">
        <v>797.35729090000018</v>
      </c>
    </row>
    <row r="25" spans="1:10" ht="20.100000000000001" customHeight="1" x14ac:dyDescent="0.25">
      <c r="A25"/>
      <c r="B25" s="230"/>
      <c r="C25" s="15" t="s">
        <v>41</v>
      </c>
      <c r="D25" s="12"/>
      <c r="E25" s="12"/>
      <c r="F25" s="12"/>
      <c r="G25" s="12"/>
    </row>
    <row r="26" spans="1:10" ht="20.100000000000001" customHeight="1" x14ac:dyDescent="0.25">
      <c r="A26"/>
      <c r="B26" s="229" t="s">
        <v>21</v>
      </c>
      <c r="C26" s="15" t="s">
        <v>40</v>
      </c>
      <c r="D26" s="12"/>
      <c r="E26" s="12"/>
      <c r="F26" s="12"/>
      <c r="G26" s="12"/>
    </row>
    <row r="27" spans="1:10" ht="20.100000000000001" customHeight="1" x14ac:dyDescent="0.25">
      <c r="A27"/>
      <c r="B27" s="230"/>
      <c r="C27" s="15" t="s">
        <v>41</v>
      </c>
      <c r="D27" s="12"/>
      <c r="E27" s="12"/>
      <c r="F27" s="12"/>
      <c r="G27" s="12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12"/>
      <c r="E28" s="12"/>
      <c r="F28" s="12"/>
      <c r="G28" s="12"/>
      <c r="J28" s="2"/>
    </row>
    <row r="29" spans="1:10" ht="20.100000000000001" customHeight="1" x14ac:dyDescent="0.25">
      <c r="A29"/>
      <c r="B29" s="230"/>
      <c r="C29" s="15" t="s">
        <v>41</v>
      </c>
      <c r="D29" s="12"/>
      <c r="E29" s="12"/>
      <c r="F29" s="12"/>
      <c r="G29" s="12"/>
    </row>
    <row r="30" spans="1:10" ht="20.100000000000001" customHeight="1" x14ac:dyDescent="0.25">
      <c r="A30"/>
      <c r="B30" s="229" t="s">
        <v>23</v>
      </c>
      <c r="C30" s="15" t="s">
        <v>40</v>
      </c>
      <c r="D30" s="12"/>
      <c r="E30" s="12"/>
      <c r="F30" s="12"/>
      <c r="G30" s="12"/>
    </row>
    <row r="31" spans="1:10" ht="20.100000000000001" customHeight="1" x14ac:dyDescent="0.25">
      <c r="A31"/>
      <c r="B31" s="230"/>
      <c r="C31" s="15" t="s">
        <v>41</v>
      </c>
      <c r="D31" s="12"/>
      <c r="E31" s="12"/>
      <c r="F31" s="12"/>
      <c r="G31" s="12"/>
    </row>
    <row r="32" spans="1:10" ht="20.100000000000001" customHeight="1" x14ac:dyDescent="0.25">
      <c r="A32"/>
      <c r="B32" s="229" t="s">
        <v>24</v>
      </c>
      <c r="C32" s="15" t="s">
        <v>40</v>
      </c>
      <c r="D32" s="12"/>
      <c r="E32" s="12"/>
      <c r="F32" s="12"/>
      <c r="G32" s="12"/>
    </row>
    <row r="33" spans="1:10" ht="20.100000000000001" customHeight="1" x14ac:dyDescent="0.25">
      <c r="A33"/>
      <c r="B33" s="230"/>
      <c r="C33" s="15" t="s">
        <v>41</v>
      </c>
      <c r="D33" s="12"/>
      <c r="E33" s="12"/>
      <c r="F33" s="12"/>
      <c r="G33" s="12"/>
    </row>
    <row r="34" spans="1:10" ht="20.100000000000001" customHeight="1" x14ac:dyDescent="0.25">
      <c r="A34"/>
      <c r="B34" s="229" t="s">
        <v>25</v>
      </c>
      <c r="C34" s="15" t="s">
        <v>40</v>
      </c>
      <c r="D34" s="12"/>
      <c r="E34" s="12"/>
      <c r="F34" s="12"/>
      <c r="G34" s="12"/>
    </row>
    <row r="35" spans="1:10" ht="20.100000000000001" customHeight="1" x14ac:dyDescent="0.25">
      <c r="A35"/>
      <c r="B35" s="230"/>
      <c r="C35" s="15" t="s">
        <v>41</v>
      </c>
      <c r="D35" s="12"/>
      <c r="E35" s="12"/>
      <c r="F35" s="12"/>
      <c r="G35" s="12"/>
    </row>
    <row r="36" spans="1:10" ht="20.100000000000001" customHeight="1" x14ac:dyDescent="0.25">
      <c r="A36"/>
      <c r="B36" s="229" t="s">
        <v>26</v>
      </c>
      <c r="C36" s="15" t="s">
        <v>40</v>
      </c>
      <c r="D36" s="12"/>
      <c r="E36" s="12"/>
      <c r="F36" s="12"/>
      <c r="G36" s="12"/>
    </row>
    <row r="37" spans="1:10" ht="20.100000000000001" customHeight="1" x14ac:dyDescent="0.25">
      <c r="A37"/>
      <c r="B37" s="230"/>
      <c r="C37" s="15" t="s">
        <v>41</v>
      </c>
      <c r="D37" s="12"/>
      <c r="E37" s="12"/>
      <c r="F37" s="12"/>
      <c r="G37" s="12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12"/>
      <c r="E40" s="12"/>
      <c r="F40" s="12"/>
      <c r="G40" s="12"/>
    </row>
    <row r="41" spans="1:10" ht="20.100000000000001" customHeight="1" x14ac:dyDescent="0.25">
      <c r="A41"/>
      <c r="B41" s="230"/>
      <c r="C41" s="15" t="s">
        <v>41</v>
      </c>
      <c r="D41" s="12"/>
      <c r="E41" s="12"/>
      <c r="F41" s="12"/>
      <c r="G41" s="12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2306.6981255530336</v>
      </c>
      <c r="E44" s="70">
        <v>2306.6981255530336</v>
      </c>
      <c r="F44" s="70">
        <v>2991.4116606831044</v>
      </c>
      <c r="G44" s="70">
        <v>2991.4116606831044</v>
      </c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258.44382236691723</v>
      </c>
      <c r="E46" s="70">
        <v>258.44382236691723</v>
      </c>
      <c r="F46" s="70">
        <v>335.14868662383952</v>
      </c>
      <c r="G46" s="70">
        <v>335.14868662383952</v>
      </c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12"/>
      <c r="E48" s="12"/>
      <c r="F48" s="12"/>
      <c r="G48" s="12"/>
      <c r="H48" s="2"/>
    </row>
    <row r="49" spans="1:7" ht="20.100000000000001" customHeight="1" x14ac:dyDescent="0.25">
      <c r="A49"/>
      <c r="B49" s="230"/>
      <c r="C49" s="15" t="s">
        <v>41</v>
      </c>
      <c r="D49" s="12"/>
      <c r="E49" s="12"/>
      <c r="F49" s="12"/>
      <c r="G49" s="12"/>
    </row>
    <row r="50" spans="1:7" ht="20.100000000000001" customHeight="1" x14ac:dyDescent="0.25">
      <c r="A50"/>
      <c r="B50" s="229" t="s">
        <v>32</v>
      </c>
      <c r="C50" s="15" t="s">
        <v>40</v>
      </c>
      <c r="D50" s="12"/>
      <c r="E50" s="12"/>
      <c r="F50" s="12"/>
      <c r="G50" s="12"/>
    </row>
    <row r="51" spans="1:7" ht="20.100000000000001" customHeight="1" x14ac:dyDescent="0.25">
      <c r="A51"/>
      <c r="B51" s="230"/>
      <c r="C51" s="15" t="s">
        <v>41</v>
      </c>
      <c r="D51" s="12"/>
      <c r="E51" s="12"/>
      <c r="F51" s="12"/>
      <c r="G51" s="12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10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E00-000000000000}"/>
    <hyperlink ref="I4" location="'GR 46'!A1" display="GRÁFICO" xr:uid="{00000000-0004-0000-2E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254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255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1969.9099092081149</v>
      </c>
      <c r="E9" s="69">
        <v>1954.1143781527355</v>
      </c>
      <c r="F9" s="69">
        <v>62674.602129732753</v>
      </c>
      <c r="G9" s="69">
        <v>61571.072486575948</v>
      </c>
    </row>
    <row r="10" spans="1:9" ht="20.100000000000001" customHeight="1" x14ac:dyDescent="0.25">
      <c r="A10"/>
      <c r="B10" s="251" t="s">
        <v>12</v>
      </c>
      <c r="C10" s="252"/>
      <c r="D10" s="70">
        <v>1578.6833412676112</v>
      </c>
      <c r="E10" s="70">
        <v>1562.887810212231</v>
      </c>
      <c r="F10" s="70">
        <v>57022.200771761956</v>
      </c>
      <c r="G10" s="70">
        <v>56458.093925023648</v>
      </c>
    </row>
    <row r="11" spans="1:9" ht="20.100000000000001" customHeight="1" x14ac:dyDescent="0.25">
      <c r="A11"/>
      <c r="B11" s="251" t="s">
        <v>13</v>
      </c>
      <c r="C11" s="252"/>
      <c r="D11" s="70">
        <v>391.2265679405042</v>
      </c>
      <c r="E11" s="70">
        <v>391.2265679405042</v>
      </c>
      <c r="F11" s="70">
        <v>5652.4013579708253</v>
      </c>
      <c r="G11" s="70">
        <v>5112.9785615523006</v>
      </c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196.61678706397103</v>
      </c>
      <c r="E16" s="70">
        <v>184.83627054859573</v>
      </c>
      <c r="F16" s="70">
        <v>2352.3801907633797</v>
      </c>
      <c r="G16" s="70">
        <v>2328.474020659321</v>
      </c>
    </row>
    <row r="17" spans="1:10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5.2949114443512686</v>
      </c>
      <c r="E18" s="70">
        <v>5.2949114443512686</v>
      </c>
      <c r="F18" s="70">
        <v>24.558958516316039</v>
      </c>
      <c r="G18" s="70">
        <v>24.558958516316039</v>
      </c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100.68105842555589</v>
      </c>
      <c r="E20" s="70">
        <v>100.68105842555589</v>
      </c>
      <c r="F20" s="70">
        <v>6315.4482101015037</v>
      </c>
      <c r="G20" s="70">
        <v>6189.1392463525381</v>
      </c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184.34553970151808</v>
      </c>
      <c r="E22" s="70">
        <v>184.34553970151808</v>
      </c>
      <c r="F22" s="70">
        <v>5111.9248168787499</v>
      </c>
      <c r="G22" s="70">
        <v>5087.8529237170251</v>
      </c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150.62683139592264</v>
      </c>
      <c r="E24" s="70">
        <v>150.62683139592264</v>
      </c>
      <c r="F24" s="70">
        <v>5469.8494787577383</v>
      </c>
      <c r="G24" s="70">
        <v>5369.1729387692922</v>
      </c>
    </row>
    <row r="25" spans="1:10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89.318800631061634</v>
      </c>
      <c r="E26" s="70">
        <v>86.063786091057338</v>
      </c>
      <c r="F26" s="70">
        <v>4795.3949478459353</v>
      </c>
      <c r="G26" s="70">
        <v>4649.8461149498798</v>
      </c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265.14506972143147</v>
      </c>
      <c r="E28" s="70">
        <v>264.38506972143148</v>
      </c>
      <c r="F28" s="70">
        <v>19072.779855160425</v>
      </c>
      <c r="G28" s="70">
        <v>19025.781364378083</v>
      </c>
      <c r="J28" s="2"/>
    </row>
    <row r="29" spans="1:10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264.58125108025916</v>
      </c>
      <c r="E30" s="70">
        <v>264.58125108025916</v>
      </c>
      <c r="F30" s="70">
        <v>6644.2736228364547</v>
      </c>
      <c r="G30" s="70">
        <v>6613.7022872285734</v>
      </c>
    </row>
    <row r="31" spans="1:10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207.37351345334673</v>
      </c>
      <c r="E32" s="70">
        <v>207.37351345334673</v>
      </c>
      <c r="F32" s="70">
        <v>3234.5918583900466</v>
      </c>
      <c r="G32" s="70">
        <v>3193.3273935384163</v>
      </c>
    </row>
    <row r="33" spans="1:10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90.467593159418996</v>
      </c>
      <c r="E34" s="70">
        <v>90.467593159418996</v>
      </c>
      <c r="F34" s="70">
        <v>3255.2227732739293</v>
      </c>
      <c r="G34" s="70">
        <v>3230.4626176767151</v>
      </c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24.231985190774402</v>
      </c>
      <c r="E36" s="70">
        <v>24.231985190774402</v>
      </c>
      <c r="F36" s="70">
        <v>745.77605923747751</v>
      </c>
      <c r="G36" s="70">
        <v>745.77605923747751</v>
      </c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19.311892380441904</v>
      </c>
      <c r="E40" s="70">
        <v>19.311892380441904</v>
      </c>
      <c r="F40" s="70">
        <v>87.781329089789978</v>
      </c>
      <c r="G40" s="70">
        <v>87.781329089789978</v>
      </c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/>
      <c r="E42" s="70"/>
      <c r="F42" s="70"/>
      <c r="G42" s="70"/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267.61306187952965</v>
      </c>
      <c r="E44" s="70">
        <v>267.61306187952965</v>
      </c>
      <c r="F44" s="70">
        <v>2251.4012376151977</v>
      </c>
      <c r="G44" s="70">
        <v>2217.515207894086</v>
      </c>
    </row>
    <row r="45" spans="1:10" ht="20.100000000000001" customHeight="1" x14ac:dyDescent="0.25">
      <c r="A45"/>
      <c r="B45" s="230"/>
      <c r="C45" s="15" t="s">
        <v>41</v>
      </c>
      <c r="D45" s="70">
        <v>58.760087504386696</v>
      </c>
      <c r="E45" s="70">
        <v>58.760087504386696</v>
      </c>
      <c r="F45" s="70">
        <v>2614.3858076242618</v>
      </c>
      <c r="G45" s="70">
        <v>2119.7722763920851</v>
      </c>
    </row>
    <row r="46" spans="1:10" ht="20.100000000000001" customHeight="1" x14ac:dyDescent="0.25">
      <c r="A46"/>
      <c r="B46" s="229" t="s">
        <v>30</v>
      </c>
      <c r="C46" s="15" t="s">
        <v>40</v>
      </c>
      <c r="D46" s="70"/>
      <c r="E46" s="70"/>
      <c r="F46" s="70"/>
      <c r="G46" s="70"/>
    </row>
    <row r="47" spans="1:10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45.541526176146</v>
      </c>
      <c r="E48" s="70">
        <v>45.541526176146</v>
      </c>
      <c r="F48" s="70">
        <v>698.83298364157622</v>
      </c>
      <c r="G48" s="70">
        <v>687.90974817633992</v>
      </c>
      <c r="H48" s="2"/>
    </row>
    <row r="49" spans="1:7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</row>
    <row r="50" spans="1:7" ht="20.100000000000001" customHeight="1" x14ac:dyDescent="0.25">
      <c r="A50"/>
      <c r="B50" s="229" t="s">
        <v>32</v>
      </c>
      <c r="C50" s="15" t="s">
        <v>40</v>
      </c>
      <c r="D50" s="70"/>
      <c r="E50" s="70"/>
      <c r="F50" s="70"/>
      <c r="G50" s="70"/>
    </row>
    <row r="51" spans="1:7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10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2F00-000000000000}"/>
    <hyperlink ref="I4" location="'GR 47'!A1" display="GRÁFICO" xr:uid="{00000000-0004-0000-2F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256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257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4570.2111747962226</v>
      </c>
      <c r="E9" s="69">
        <v>4490.0374891685324</v>
      </c>
      <c r="F9" s="69">
        <v>5803.016602085193</v>
      </c>
      <c r="G9" s="69">
        <v>3455.8007191748279</v>
      </c>
    </row>
    <row r="10" spans="1:9" ht="20.100000000000001" customHeight="1" x14ac:dyDescent="0.25">
      <c r="A10"/>
      <c r="B10" s="251" t="s">
        <v>12</v>
      </c>
      <c r="C10" s="252"/>
      <c r="D10" s="70">
        <v>4570.2111747962226</v>
      </c>
      <c r="E10" s="70">
        <v>4490.0374891685324</v>
      </c>
      <c r="F10" s="70">
        <v>5803.016602085193</v>
      </c>
      <c r="G10" s="70">
        <v>3455.8007191748279</v>
      </c>
    </row>
    <row r="11" spans="1:9" ht="20.100000000000001" customHeight="1" x14ac:dyDescent="0.25">
      <c r="A11"/>
      <c r="B11" s="251" t="s">
        <v>13</v>
      </c>
      <c r="C11" s="252"/>
      <c r="D11" s="70"/>
      <c r="E11" s="70"/>
      <c r="F11" s="70"/>
      <c r="G11" s="70"/>
    </row>
    <row r="12" spans="1:9" s="2" customFormat="1" ht="20.100000000000001" customHeight="1" x14ac:dyDescent="0.25">
      <c r="A12"/>
      <c r="B12" s="251" t="s">
        <v>14</v>
      </c>
      <c r="C12" s="252"/>
      <c r="D12" s="70"/>
      <c r="E12" s="70"/>
      <c r="F12" s="70"/>
      <c r="G12" s="70"/>
      <c r="H12" s="1"/>
    </row>
    <row r="13" spans="1:9" ht="20.100000000000001" customHeight="1" x14ac:dyDescent="0.25">
      <c r="A13"/>
      <c r="B13" s="251" t="s">
        <v>15</v>
      </c>
      <c r="C13" s="252"/>
      <c r="D13" s="70"/>
      <c r="E13" s="70"/>
      <c r="F13" s="70"/>
      <c r="G13" s="70"/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83.201252062693186</v>
      </c>
      <c r="E16" s="70">
        <v>83.201252062693186</v>
      </c>
      <c r="F16" s="70">
        <v>34.152361117298788</v>
      </c>
      <c r="G16" s="70">
        <v>2.6898201278942646</v>
      </c>
    </row>
    <row r="17" spans="1:10" ht="20.100000000000001" customHeight="1" x14ac:dyDescent="0.25">
      <c r="A17"/>
      <c r="B17" s="230"/>
      <c r="C17" s="15" t="s">
        <v>41</v>
      </c>
      <c r="D17" s="70"/>
      <c r="E17" s="70"/>
      <c r="F17" s="70"/>
      <c r="G17" s="70"/>
    </row>
    <row r="18" spans="1:10" ht="20.100000000000001" customHeight="1" x14ac:dyDescent="0.25">
      <c r="A18"/>
      <c r="B18" s="229" t="s">
        <v>17</v>
      </c>
      <c r="C18" s="15" t="s">
        <v>42</v>
      </c>
      <c r="D18" s="70">
        <v>759.43601485327952</v>
      </c>
      <c r="E18" s="70">
        <v>721.05139360662122</v>
      </c>
      <c r="F18" s="70">
        <v>896.31688138462448</v>
      </c>
      <c r="G18" s="70">
        <v>566.95559785614569</v>
      </c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53.039908712170508</v>
      </c>
      <c r="E20" s="70">
        <v>52.954927322865863</v>
      </c>
      <c r="F20" s="70">
        <v>73.769830971759319</v>
      </c>
      <c r="G20" s="70">
        <v>30.844519417321788</v>
      </c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647.48866584217581</v>
      </c>
      <c r="E22" s="70">
        <v>647.48866584217581</v>
      </c>
      <c r="F22" s="70">
        <v>996.35639982916234</v>
      </c>
      <c r="G22" s="70">
        <v>948.52560727411219</v>
      </c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57.548798117289124</v>
      </c>
      <c r="E24" s="70">
        <v>52.981309146674285</v>
      </c>
      <c r="F24" s="70">
        <v>79.975701553233463</v>
      </c>
      <c r="G24" s="70">
        <v>24.550917493798863</v>
      </c>
    </row>
    <row r="25" spans="1:10" ht="20.100000000000001" customHeight="1" x14ac:dyDescent="0.25">
      <c r="A25"/>
      <c r="B25" s="230"/>
      <c r="C25" s="15" t="s">
        <v>41</v>
      </c>
      <c r="D25" s="70"/>
      <c r="E25" s="70"/>
      <c r="F25" s="70"/>
      <c r="G25" s="70"/>
    </row>
    <row r="26" spans="1:10" ht="20.100000000000001" customHeight="1" x14ac:dyDescent="0.25">
      <c r="A26"/>
      <c r="B26" s="229" t="s">
        <v>21</v>
      </c>
      <c r="C26" s="15" t="s">
        <v>40</v>
      </c>
      <c r="D26" s="70">
        <v>786.97279287821095</v>
      </c>
      <c r="E26" s="70">
        <v>780.79000349325327</v>
      </c>
      <c r="F26" s="70">
        <v>581.60731905113244</v>
      </c>
      <c r="G26" s="70">
        <v>255.84829609602059</v>
      </c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866.5186122397588</v>
      </c>
      <c r="E28" s="70">
        <v>850.84514301998161</v>
      </c>
      <c r="F28" s="70">
        <v>1516.4393639897055</v>
      </c>
      <c r="G28" s="70">
        <v>1282.6123155908799</v>
      </c>
      <c r="J28" s="2"/>
    </row>
    <row r="29" spans="1:10" ht="20.100000000000001" customHeight="1" x14ac:dyDescent="0.25">
      <c r="A29"/>
      <c r="B29" s="230"/>
      <c r="C29" s="15" t="s">
        <v>41</v>
      </c>
      <c r="D29" s="70"/>
      <c r="E29" s="70"/>
      <c r="F29" s="70"/>
      <c r="G29" s="70"/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81.101822370230721</v>
      </c>
      <c r="E30" s="70">
        <v>74.595808680423914</v>
      </c>
      <c r="F30" s="70">
        <v>27.082029438989863</v>
      </c>
      <c r="G30" s="70">
        <v>1.4786392975193539</v>
      </c>
    </row>
    <row r="31" spans="1:10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1229.0949716245148</v>
      </c>
      <c r="E32" s="70">
        <v>1220.3206498979441</v>
      </c>
      <c r="F32" s="70">
        <v>1594.6099560107093</v>
      </c>
      <c r="G32" s="70">
        <v>342.2950060211349</v>
      </c>
    </row>
    <row r="33" spans="1:10" ht="20.100000000000001" customHeight="1" x14ac:dyDescent="0.25">
      <c r="A33"/>
      <c r="B33" s="230"/>
      <c r="C33" s="15" t="s">
        <v>41</v>
      </c>
      <c r="D33" s="70"/>
      <c r="E33" s="70"/>
      <c r="F33" s="70"/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>
        <v>5.8083360958979995</v>
      </c>
      <c r="E34" s="70">
        <v>5.8083360958979995</v>
      </c>
      <c r="F34" s="70">
        <v>2.7067587385769967</v>
      </c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/>
      <c r="E36" s="70"/>
      <c r="F36" s="70"/>
      <c r="G36" s="70"/>
    </row>
    <row r="37" spans="1:10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12"/>
      <c r="E40" s="12"/>
      <c r="F40" s="12"/>
      <c r="G40" s="12"/>
    </row>
    <row r="41" spans="1:10" ht="20.100000000000001" customHeight="1" x14ac:dyDescent="0.25">
      <c r="A41"/>
      <c r="B41" s="230"/>
      <c r="C41" s="15" t="s">
        <v>41</v>
      </c>
      <c r="D41" s="12"/>
      <c r="E41" s="12"/>
      <c r="F41" s="12"/>
      <c r="G41" s="12"/>
    </row>
    <row r="42" spans="1:10" ht="20.100000000000001" customHeight="1" x14ac:dyDescent="0.25">
      <c r="A42"/>
      <c r="B42" s="229" t="s">
        <v>28</v>
      </c>
      <c r="C42" s="15" t="s">
        <v>40</v>
      </c>
      <c r="D42" s="12"/>
      <c r="E42" s="12"/>
      <c r="F42" s="12"/>
      <c r="G42" s="12"/>
    </row>
    <row r="43" spans="1:10" ht="20.100000000000001" customHeight="1" x14ac:dyDescent="0.25">
      <c r="A43"/>
      <c r="B43" s="230"/>
      <c r="C43" s="15" t="s">
        <v>41</v>
      </c>
      <c r="D43" s="12"/>
      <c r="E43" s="12"/>
      <c r="F43" s="12"/>
      <c r="G43" s="12"/>
    </row>
    <row r="44" spans="1:10" ht="20.100000000000001" customHeight="1" x14ac:dyDescent="0.25">
      <c r="A44"/>
      <c r="B44" s="229" t="s">
        <v>29</v>
      </c>
      <c r="C44" s="15" t="s">
        <v>40</v>
      </c>
      <c r="D44" s="12"/>
      <c r="E44" s="12"/>
      <c r="F44" s="12"/>
      <c r="G44" s="12"/>
    </row>
    <row r="45" spans="1:10" ht="20.100000000000001" customHeight="1" x14ac:dyDescent="0.25">
      <c r="A45"/>
      <c r="B45" s="230"/>
      <c r="C45" s="15" t="s">
        <v>41</v>
      </c>
      <c r="D45" s="12"/>
      <c r="E45" s="12"/>
      <c r="F45" s="12"/>
      <c r="G45" s="12"/>
    </row>
    <row r="46" spans="1:10" ht="20.100000000000001" customHeight="1" x14ac:dyDescent="0.25">
      <c r="A46"/>
      <c r="B46" s="229" t="s">
        <v>30</v>
      </c>
      <c r="C46" s="15" t="s">
        <v>40</v>
      </c>
      <c r="D46" s="12"/>
      <c r="E46" s="12"/>
      <c r="F46" s="12"/>
      <c r="G46" s="12"/>
    </row>
    <row r="47" spans="1:10" ht="20.100000000000001" customHeight="1" x14ac:dyDescent="0.25">
      <c r="A47"/>
      <c r="B47" s="230"/>
      <c r="C47" s="15" t="s">
        <v>41</v>
      </c>
      <c r="D47" s="12"/>
      <c r="E47" s="12"/>
      <c r="F47" s="12"/>
      <c r="G47" s="12"/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12"/>
      <c r="E48" s="12"/>
      <c r="F48" s="12"/>
      <c r="G48" s="12"/>
      <c r="H48" s="2"/>
    </row>
    <row r="49" spans="1:7" ht="20.100000000000001" customHeight="1" x14ac:dyDescent="0.25">
      <c r="A49"/>
      <c r="B49" s="230"/>
      <c r="C49" s="15" t="s">
        <v>41</v>
      </c>
      <c r="D49" s="12"/>
      <c r="E49" s="12"/>
      <c r="F49" s="12"/>
      <c r="G49" s="12"/>
    </row>
    <row r="50" spans="1:7" ht="20.100000000000001" customHeight="1" x14ac:dyDescent="0.25">
      <c r="A50"/>
      <c r="B50" s="229" t="s">
        <v>32</v>
      </c>
      <c r="C50" s="15" t="s">
        <v>40</v>
      </c>
      <c r="D50" s="12"/>
      <c r="E50" s="12"/>
      <c r="F50" s="12"/>
      <c r="G50" s="12"/>
    </row>
    <row r="51" spans="1:7" ht="20.100000000000001" customHeight="1" x14ac:dyDescent="0.25">
      <c r="A51"/>
      <c r="B51" s="230"/>
      <c r="C51" s="15" t="s">
        <v>41</v>
      </c>
      <c r="D51" s="12"/>
      <c r="E51" s="12"/>
      <c r="F51" s="12"/>
      <c r="G51" s="12"/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12"/>
      <c r="E54" s="12"/>
      <c r="F54" s="12"/>
      <c r="G54" s="12"/>
    </row>
    <row r="55" spans="1:7" ht="20.100000000000001" customHeight="1" x14ac:dyDescent="0.25">
      <c r="A55"/>
      <c r="B55" s="230"/>
      <c r="C55" s="15" t="s">
        <v>41</v>
      </c>
      <c r="D55" s="12"/>
      <c r="E55" s="12"/>
      <c r="F55" s="12"/>
      <c r="G55" s="12"/>
    </row>
    <row r="56" spans="1:7" ht="20.100000000000001" customHeight="1" x14ac:dyDescent="0.25">
      <c r="A56"/>
      <c r="B56" s="229" t="s">
        <v>34</v>
      </c>
      <c r="C56" s="15" t="s">
        <v>40</v>
      </c>
      <c r="D56" s="12"/>
      <c r="E56" s="12"/>
      <c r="F56" s="12"/>
      <c r="G56" s="12"/>
    </row>
    <row r="57" spans="1:7" ht="20.100000000000001" customHeight="1" x14ac:dyDescent="0.25">
      <c r="A57"/>
      <c r="B57" s="230"/>
      <c r="C57" s="15" t="s">
        <v>41</v>
      </c>
      <c r="D57" s="12"/>
      <c r="E57" s="12"/>
      <c r="F57" s="12"/>
      <c r="G57" s="12"/>
    </row>
    <row r="58" spans="1:7" ht="20.100000000000001" customHeight="1" x14ac:dyDescent="0.25">
      <c r="A58"/>
      <c r="B58" s="229" t="s">
        <v>35</v>
      </c>
      <c r="C58" s="15" t="s">
        <v>40</v>
      </c>
      <c r="D58" s="12"/>
      <c r="E58" s="12"/>
      <c r="F58" s="12"/>
      <c r="G58" s="12"/>
    </row>
    <row r="59" spans="1:7" ht="20.100000000000001" customHeight="1" x14ac:dyDescent="0.25">
      <c r="A59"/>
      <c r="B59" s="230"/>
      <c r="C59" s="15" t="s">
        <v>41</v>
      </c>
      <c r="D59" s="12"/>
      <c r="E59" s="12"/>
      <c r="F59" s="12"/>
      <c r="G59" s="12"/>
    </row>
    <row r="60" spans="1:7" ht="20.100000000000001" customHeight="1" x14ac:dyDescent="0.25">
      <c r="A60"/>
      <c r="B60" s="229" t="s">
        <v>36</v>
      </c>
      <c r="C60" s="15" t="s">
        <v>40</v>
      </c>
      <c r="D60" s="12"/>
      <c r="E60" s="12"/>
      <c r="F60" s="12"/>
      <c r="G60" s="12"/>
    </row>
    <row r="61" spans="1:7" ht="20.100000000000001" customHeight="1" x14ac:dyDescent="0.25">
      <c r="A61"/>
      <c r="B61" s="230"/>
      <c r="C61" s="15" t="s">
        <v>41</v>
      </c>
      <c r="D61" s="12"/>
      <c r="E61" s="12"/>
      <c r="F61" s="12"/>
      <c r="G61" s="12"/>
    </row>
    <row r="62" spans="1:7" ht="20.100000000000001" customHeight="1" x14ac:dyDescent="0.25">
      <c r="A62"/>
      <c r="B62" s="229" t="s">
        <v>37</v>
      </c>
      <c r="C62" s="15" t="s">
        <v>40</v>
      </c>
      <c r="D62" s="12"/>
      <c r="E62" s="12"/>
      <c r="F62" s="12"/>
      <c r="G62" s="12"/>
    </row>
    <row r="63" spans="1:7" ht="20.100000000000001" customHeight="1" x14ac:dyDescent="0.25">
      <c r="A63"/>
      <c r="B63" s="230"/>
      <c r="C63" s="15" t="s">
        <v>41</v>
      </c>
      <c r="D63" s="12"/>
      <c r="E63" s="12"/>
      <c r="F63" s="12"/>
      <c r="G63" s="12"/>
    </row>
    <row r="64" spans="1:7" ht="20.100000000000001" customHeight="1" x14ac:dyDescent="0.25">
      <c r="A64"/>
      <c r="B64" s="229" t="s">
        <v>38</v>
      </c>
      <c r="C64" s="15" t="s">
        <v>40</v>
      </c>
      <c r="D64" s="12"/>
      <c r="E64" s="12"/>
      <c r="F64" s="12"/>
      <c r="G64" s="12"/>
    </row>
    <row r="65" spans="1:10" s="2" customFormat="1" ht="20.100000000000001" customHeight="1" x14ac:dyDescent="0.25">
      <c r="A65"/>
      <c r="B65" s="230"/>
      <c r="C65" s="15" t="s">
        <v>41</v>
      </c>
      <c r="D65" s="12"/>
      <c r="E65" s="12"/>
      <c r="F65" s="12"/>
      <c r="G65" s="12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12"/>
      <c r="E66" s="12"/>
      <c r="F66" s="12"/>
      <c r="G66" s="12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12"/>
      <c r="E67" s="12"/>
      <c r="F67" s="12"/>
      <c r="G67" s="12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3000-000000000000}"/>
    <hyperlink ref="I4" location="'GR 48'!A1" display="GRÁFICO" xr:uid="{00000000-0004-0000-30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Hoja47"/>
  <dimension ref="A1:M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30.6640625" style="1" customWidth="1"/>
    <col min="3" max="3" width="15.6640625" style="1" customWidth="1"/>
    <col min="4" max="10" width="16.6640625" style="1" customWidth="1"/>
    <col min="11" max="16384" width="11.44140625" style="1"/>
  </cols>
  <sheetData>
    <row r="1" spans="1:12" ht="78" customHeight="1" x14ac:dyDescent="0.2"/>
    <row r="2" spans="1:12" ht="11.4" customHeight="1" x14ac:dyDescent="0.2"/>
    <row r="3" spans="1:12" ht="18" customHeight="1" x14ac:dyDescent="0.2">
      <c r="B3" s="210" t="s">
        <v>39</v>
      </c>
      <c r="C3" s="210"/>
      <c r="D3" s="210"/>
      <c r="E3" s="210"/>
      <c r="F3" s="210"/>
      <c r="G3" s="210"/>
      <c r="H3" s="210"/>
      <c r="I3" s="210"/>
      <c r="J3" s="210"/>
      <c r="L3" s="207" t="s">
        <v>651</v>
      </c>
    </row>
    <row r="4" spans="1:12" ht="18" customHeight="1" x14ac:dyDescent="0.25">
      <c r="B4" s="211" t="s">
        <v>89</v>
      </c>
      <c r="C4" s="211"/>
      <c r="D4" s="211"/>
      <c r="E4" s="211"/>
      <c r="F4" s="211"/>
      <c r="G4" s="211"/>
      <c r="H4" s="211"/>
      <c r="I4" s="211"/>
      <c r="J4" s="211"/>
      <c r="L4"/>
    </row>
    <row r="5" spans="1:12" ht="11.4" customHeight="1" x14ac:dyDescent="0.2">
      <c r="B5" s="224"/>
      <c r="C5" s="224"/>
      <c r="D5" s="224"/>
      <c r="E5" s="224"/>
      <c r="F5" s="224"/>
      <c r="G5" s="224"/>
      <c r="H5" s="224"/>
      <c r="I5" s="224"/>
      <c r="J5" s="224"/>
      <c r="L5" s="207"/>
    </row>
    <row r="6" spans="1:12" ht="20.100000000000001" customHeight="1" x14ac:dyDescent="0.25">
      <c r="A6"/>
      <c r="B6" s="225" t="s">
        <v>51</v>
      </c>
      <c r="C6" s="226"/>
      <c r="D6" s="225" t="s">
        <v>562</v>
      </c>
      <c r="E6" s="233"/>
      <c r="F6" s="233"/>
      <c r="G6" s="233"/>
      <c r="H6" s="233"/>
      <c r="I6" s="233"/>
      <c r="J6" s="226"/>
    </row>
    <row r="7" spans="1:12" ht="20.100000000000001" customHeight="1" x14ac:dyDescent="0.25">
      <c r="A7"/>
      <c r="B7" s="227"/>
      <c r="C7" s="228"/>
      <c r="D7" s="6" t="s">
        <v>90</v>
      </c>
      <c r="E7" s="6" t="s">
        <v>91</v>
      </c>
      <c r="F7" s="6" t="s">
        <v>92</v>
      </c>
      <c r="G7" s="6" t="s">
        <v>93</v>
      </c>
      <c r="H7" s="6" t="s">
        <v>94</v>
      </c>
      <c r="I7" s="6" t="s">
        <v>95</v>
      </c>
      <c r="J7" s="6" t="s">
        <v>96</v>
      </c>
    </row>
    <row r="8" spans="1:12" ht="20.100000000000001" customHeight="1" x14ac:dyDescent="0.25">
      <c r="A8"/>
      <c r="B8" s="231" t="s">
        <v>11</v>
      </c>
      <c r="C8" s="27" t="s">
        <v>40</v>
      </c>
      <c r="D8" s="69">
        <v>53862.58553624562</v>
      </c>
      <c r="E8" s="69">
        <v>1276.6921946592017</v>
      </c>
      <c r="F8" s="69">
        <v>935.75801203868161</v>
      </c>
      <c r="G8" s="69">
        <v>18974.689692233747</v>
      </c>
      <c r="H8" s="69">
        <v>10477.811247414003</v>
      </c>
      <c r="I8" s="69">
        <v>1718.9563822531484</v>
      </c>
      <c r="J8" s="69">
        <v>20478.678007646871</v>
      </c>
    </row>
    <row r="9" spans="1:12" ht="20.100000000000001" customHeight="1" x14ac:dyDescent="0.25">
      <c r="A9"/>
      <c r="B9" s="232"/>
      <c r="C9" s="27" t="s">
        <v>41</v>
      </c>
      <c r="D9" s="69">
        <v>11017.718502453919</v>
      </c>
      <c r="E9" s="69">
        <v>319.76346231521785</v>
      </c>
      <c r="F9" s="69">
        <v>81.750429152237956</v>
      </c>
      <c r="G9" s="69">
        <v>5582.5424461337443</v>
      </c>
      <c r="H9" s="69">
        <v>1481.2388087474483</v>
      </c>
      <c r="I9" s="69">
        <v>378.2013130447553</v>
      </c>
      <c r="J9" s="69">
        <v>3174.2220430604989</v>
      </c>
    </row>
    <row r="10" spans="1:12" ht="12" customHeight="1" x14ac:dyDescent="0.25">
      <c r="A10"/>
      <c r="B10" s="221"/>
      <c r="C10" s="222"/>
      <c r="D10" s="222"/>
      <c r="E10" s="222"/>
      <c r="F10" s="222"/>
      <c r="G10" s="222"/>
      <c r="H10" s="222"/>
      <c r="I10" s="222"/>
      <c r="J10" s="222"/>
    </row>
    <row r="11" spans="1:12" ht="20.100000000000001" customHeight="1" x14ac:dyDescent="0.25">
      <c r="A11"/>
      <c r="B11" s="229" t="s">
        <v>54</v>
      </c>
      <c r="C11" s="15" t="s">
        <v>40</v>
      </c>
      <c r="D11" s="70">
        <v>128.49165596288427</v>
      </c>
      <c r="E11" s="70">
        <v>89.980211264291626</v>
      </c>
      <c r="F11" s="70"/>
      <c r="G11" s="70">
        <v>6.4</v>
      </c>
      <c r="H11" s="70"/>
      <c r="I11" s="70"/>
      <c r="J11" s="70">
        <v>32.111444698592649</v>
      </c>
    </row>
    <row r="12" spans="1:12" ht="20.100000000000001" customHeight="1" x14ac:dyDescent="0.25">
      <c r="A12"/>
      <c r="B12" s="230"/>
      <c r="C12" s="15" t="s">
        <v>41</v>
      </c>
      <c r="D12" s="70">
        <v>14.092606843176004</v>
      </c>
      <c r="E12" s="70"/>
      <c r="F12" s="70"/>
      <c r="G12" s="70"/>
      <c r="H12" s="70"/>
      <c r="I12" s="70"/>
      <c r="J12" s="70">
        <v>14.092606843176004</v>
      </c>
    </row>
    <row r="13" spans="1:12" ht="20.100000000000001" customHeight="1" x14ac:dyDescent="0.25">
      <c r="A13"/>
      <c r="B13" s="229" t="s">
        <v>55</v>
      </c>
      <c r="C13" s="15" t="s">
        <v>42</v>
      </c>
      <c r="D13" s="70">
        <v>1273.4291080806427</v>
      </c>
      <c r="E13" s="70">
        <v>16.779645510134237</v>
      </c>
      <c r="F13" s="70">
        <v>13.342616783702637</v>
      </c>
      <c r="G13" s="70">
        <v>357.10184378166707</v>
      </c>
      <c r="H13" s="70">
        <v>23.388030717994393</v>
      </c>
      <c r="I13" s="70">
        <v>153.23145031156616</v>
      </c>
      <c r="J13" s="70">
        <v>709.58552097557879</v>
      </c>
    </row>
    <row r="14" spans="1:12" ht="20.100000000000001" customHeight="1" x14ac:dyDescent="0.25">
      <c r="A14"/>
      <c r="B14" s="230"/>
      <c r="C14" s="15" t="s">
        <v>41</v>
      </c>
      <c r="D14" s="70">
        <v>692.63427107303858</v>
      </c>
      <c r="E14" s="70">
        <v>2.5</v>
      </c>
      <c r="F14" s="70"/>
      <c r="G14" s="70">
        <v>275.03785976206393</v>
      </c>
      <c r="H14" s="70">
        <v>340.00766470235817</v>
      </c>
      <c r="I14" s="70">
        <v>5.3505765550759001</v>
      </c>
      <c r="J14" s="70">
        <v>69.738170053540614</v>
      </c>
      <c r="K14" s="2"/>
    </row>
    <row r="15" spans="1:12" ht="20.100000000000001" customHeight="1" x14ac:dyDescent="0.25">
      <c r="A15"/>
      <c r="B15" s="229" t="s">
        <v>56</v>
      </c>
      <c r="C15" s="15" t="s">
        <v>42</v>
      </c>
      <c r="D15" s="70">
        <v>24753.792536418881</v>
      </c>
      <c r="E15" s="70">
        <v>490.12978980058494</v>
      </c>
      <c r="F15" s="70">
        <v>713.68182131288711</v>
      </c>
      <c r="G15" s="70">
        <v>9411.3167049578587</v>
      </c>
      <c r="H15" s="70">
        <v>3444.448158458209</v>
      </c>
      <c r="I15" s="70">
        <v>643.5126285572569</v>
      </c>
      <c r="J15" s="70">
        <v>10050.703433332037</v>
      </c>
      <c r="K15" s="2"/>
    </row>
    <row r="16" spans="1:12" ht="20.100000000000001" customHeight="1" x14ac:dyDescent="0.25">
      <c r="A16"/>
      <c r="B16" s="230"/>
      <c r="C16" s="15" t="s">
        <v>41</v>
      </c>
      <c r="D16" s="70">
        <v>3945.8657348723091</v>
      </c>
      <c r="E16" s="70">
        <v>65.287831462201567</v>
      </c>
      <c r="F16" s="70">
        <v>51.9448484410037</v>
      </c>
      <c r="G16" s="70">
        <v>2301.4697758174302</v>
      </c>
      <c r="H16" s="70">
        <v>426.86878578228431</v>
      </c>
      <c r="I16" s="70">
        <v>60.079793353965016</v>
      </c>
      <c r="J16" s="70">
        <v>1040.2147000154259</v>
      </c>
    </row>
    <row r="17" spans="1:13" ht="20.100000000000001" customHeight="1" x14ac:dyDescent="0.25">
      <c r="A17"/>
      <c r="B17" s="229" t="s">
        <v>57</v>
      </c>
      <c r="C17" s="15" t="s">
        <v>40</v>
      </c>
      <c r="D17" s="70">
        <v>6049.6574285699471</v>
      </c>
      <c r="E17" s="70">
        <v>86.295567165322382</v>
      </c>
      <c r="F17" s="70">
        <v>27.360958605266003</v>
      </c>
      <c r="G17" s="70">
        <v>1092.7203486420865</v>
      </c>
      <c r="H17" s="70">
        <v>324.56658412549717</v>
      </c>
      <c r="I17" s="70">
        <v>60.80094889343475</v>
      </c>
      <c r="J17" s="70">
        <v>4457.9130211383426</v>
      </c>
    </row>
    <row r="18" spans="1:13" ht="20.100000000000001" customHeight="1" x14ac:dyDescent="0.25">
      <c r="A18"/>
      <c r="B18" s="230"/>
      <c r="C18" s="15" t="s">
        <v>41</v>
      </c>
      <c r="D18" s="70">
        <v>992.54763664919778</v>
      </c>
      <c r="E18" s="70">
        <v>13.947502010916796</v>
      </c>
      <c r="F18" s="70">
        <v>16.011839756490499</v>
      </c>
      <c r="G18" s="70">
        <v>220.42328313923633</v>
      </c>
      <c r="H18" s="70">
        <v>202.43845330748013</v>
      </c>
      <c r="I18" s="70"/>
      <c r="J18" s="70">
        <v>539.72655843507425</v>
      </c>
    </row>
    <row r="19" spans="1:13" ht="20.100000000000001" customHeight="1" x14ac:dyDescent="0.25">
      <c r="A19"/>
      <c r="B19" s="229" t="s">
        <v>58</v>
      </c>
      <c r="C19" s="15" t="s">
        <v>40</v>
      </c>
      <c r="D19" s="70">
        <v>567.5190858270721</v>
      </c>
      <c r="E19" s="70"/>
      <c r="F19" s="70"/>
      <c r="G19" s="70"/>
      <c r="H19" s="70"/>
      <c r="I19" s="70">
        <v>60.19999140845772</v>
      </c>
      <c r="J19" s="70">
        <v>507.31909441861444</v>
      </c>
    </row>
    <row r="20" spans="1:13" ht="20.100000000000001" customHeight="1" x14ac:dyDescent="0.25">
      <c r="A20"/>
      <c r="B20" s="230"/>
      <c r="C20" s="15" t="s">
        <v>41</v>
      </c>
      <c r="D20" s="70"/>
      <c r="E20" s="70"/>
      <c r="F20" s="70"/>
      <c r="G20" s="70"/>
      <c r="H20" s="70"/>
      <c r="I20" s="70"/>
      <c r="J20" s="70"/>
    </row>
    <row r="21" spans="1:13" ht="20.100000000000001" customHeight="1" x14ac:dyDescent="0.25">
      <c r="A21"/>
      <c r="B21" s="229" t="s">
        <v>59</v>
      </c>
      <c r="C21" s="15" t="s">
        <v>40</v>
      </c>
      <c r="D21" s="70">
        <v>568.13287028109312</v>
      </c>
      <c r="E21" s="70">
        <v>140.08010578043437</v>
      </c>
      <c r="F21" s="70"/>
      <c r="G21" s="70">
        <v>32.704107807237897</v>
      </c>
      <c r="H21" s="70">
        <v>38.175435868319994</v>
      </c>
      <c r="I21" s="70">
        <v>27.188853252702</v>
      </c>
      <c r="J21" s="70">
        <v>329.98436757239864</v>
      </c>
    </row>
    <row r="22" spans="1:13" ht="20.100000000000001" customHeight="1" x14ac:dyDescent="0.25">
      <c r="A22"/>
      <c r="B22" s="230"/>
      <c r="C22" s="15" t="s">
        <v>41</v>
      </c>
      <c r="D22" s="70"/>
      <c r="E22" s="70"/>
      <c r="F22" s="70"/>
      <c r="G22" s="70"/>
      <c r="H22" s="70"/>
      <c r="I22" s="70"/>
      <c r="J22" s="70"/>
      <c r="M22" s="2"/>
    </row>
    <row r="23" spans="1:13" ht="20.100000000000001" customHeight="1" x14ac:dyDescent="0.25">
      <c r="A23"/>
      <c r="B23" s="229" t="s">
        <v>60</v>
      </c>
      <c r="C23" s="15" t="s">
        <v>40</v>
      </c>
      <c r="D23" s="70">
        <v>645.33188928610798</v>
      </c>
      <c r="E23" s="70">
        <v>22.555461726081596</v>
      </c>
      <c r="F23" s="70">
        <v>6.6606944081015111</v>
      </c>
      <c r="G23" s="70">
        <v>48.846435800620398</v>
      </c>
      <c r="H23" s="70">
        <v>166.48416048506888</v>
      </c>
      <c r="I23" s="70">
        <v>0.9190536124809997</v>
      </c>
      <c r="J23" s="70">
        <v>399.86608325375477</v>
      </c>
      <c r="M23" s="2"/>
    </row>
    <row r="24" spans="1:13" ht="20.100000000000001" customHeight="1" x14ac:dyDescent="0.25">
      <c r="A24"/>
      <c r="B24" s="230"/>
      <c r="C24" s="15" t="s">
        <v>41</v>
      </c>
      <c r="D24" s="70">
        <v>18.711190544078082</v>
      </c>
      <c r="E24" s="70"/>
      <c r="F24" s="70"/>
      <c r="G24" s="70"/>
      <c r="H24" s="70">
        <v>4.6185837009020805</v>
      </c>
      <c r="I24" s="70"/>
      <c r="J24" s="70">
        <v>14.092606843176004</v>
      </c>
    </row>
    <row r="25" spans="1:13" ht="20.100000000000001" customHeight="1" x14ac:dyDescent="0.25">
      <c r="A25"/>
      <c r="B25" s="229" t="s">
        <v>61</v>
      </c>
      <c r="C25" s="15" t="s">
        <v>40</v>
      </c>
      <c r="D25" s="70">
        <v>109.35084811556077</v>
      </c>
      <c r="E25" s="70"/>
      <c r="F25" s="70"/>
      <c r="G25" s="70">
        <v>41.710544075860383</v>
      </c>
      <c r="H25" s="70">
        <v>8.626408762224143</v>
      </c>
      <c r="I25" s="70"/>
      <c r="J25" s="70">
        <v>59.013895277476237</v>
      </c>
    </row>
    <row r="26" spans="1:13" ht="20.100000000000001" customHeight="1" x14ac:dyDescent="0.25">
      <c r="A26"/>
      <c r="B26" s="230"/>
      <c r="C26" s="15" t="s">
        <v>41</v>
      </c>
      <c r="D26" s="70"/>
      <c r="E26" s="70"/>
      <c r="F26" s="70"/>
      <c r="G26" s="70"/>
      <c r="H26" s="70"/>
      <c r="I26" s="70"/>
      <c r="J26" s="70"/>
    </row>
    <row r="27" spans="1:13" ht="20.100000000000001" customHeight="1" x14ac:dyDescent="0.25">
      <c r="A27"/>
      <c r="B27" s="229" t="s">
        <v>62</v>
      </c>
      <c r="C27" s="15" t="s">
        <v>40</v>
      </c>
      <c r="D27" s="70">
        <v>203.1682677316968</v>
      </c>
      <c r="E27" s="70"/>
      <c r="F27" s="70">
        <v>34.203609559930975</v>
      </c>
      <c r="G27" s="70">
        <v>124.83994494107486</v>
      </c>
      <c r="H27" s="70">
        <v>24.455794825309709</v>
      </c>
      <c r="I27" s="70">
        <v>2.9621905799362498</v>
      </c>
      <c r="J27" s="70">
        <v>16.706727825444997</v>
      </c>
    </row>
    <row r="28" spans="1:13" ht="20.100000000000001" customHeight="1" x14ac:dyDescent="0.25">
      <c r="A28"/>
      <c r="B28" s="230"/>
      <c r="C28" s="15" t="s">
        <v>41</v>
      </c>
      <c r="D28" s="70">
        <v>39.572574917729895</v>
      </c>
      <c r="E28" s="70"/>
      <c r="F28" s="70"/>
      <c r="G28" s="70">
        <v>35.641701530288394</v>
      </c>
      <c r="H28" s="70"/>
      <c r="I28" s="70"/>
      <c r="J28" s="70">
        <v>3.9308733874415003</v>
      </c>
    </row>
    <row r="29" spans="1:13" ht="20.100000000000001" customHeight="1" x14ac:dyDescent="0.25">
      <c r="A29"/>
      <c r="B29" s="229" t="s">
        <v>63</v>
      </c>
      <c r="C29" s="15" t="s">
        <v>40</v>
      </c>
      <c r="D29" s="70">
        <v>339.42413404183282</v>
      </c>
      <c r="E29" s="70">
        <v>4.3314915051589669</v>
      </c>
      <c r="F29" s="70"/>
      <c r="G29" s="70">
        <v>327.85487566949098</v>
      </c>
      <c r="H29" s="70">
        <v>7.1077668671829377</v>
      </c>
      <c r="I29" s="70"/>
      <c r="J29" s="70">
        <v>0.13</v>
      </c>
    </row>
    <row r="30" spans="1:13" ht="20.100000000000001" customHeight="1" x14ac:dyDescent="0.25">
      <c r="A30"/>
      <c r="B30" s="230"/>
      <c r="C30" s="15" t="s">
        <v>41</v>
      </c>
      <c r="D30" s="70">
        <v>472.33752756208639</v>
      </c>
      <c r="E30" s="70">
        <v>4.6905139018465629</v>
      </c>
      <c r="F30" s="70">
        <v>13.79374095474375</v>
      </c>
      <c r="G30" s="70">
        <v>372.24966184373528</v>
      </c>
      <c r="H30" s="70">
        <v>67.797780346840312</v>
      </c>
      <c r="I30" s="70"/>
      <c r="J30" s="70">
        <v>13.805830514920553</v>
      </c>
    </row>
    <row r="31" spans="1:13" ht="20.100000000000001" customHeight="1" x14ac:dyDescent="0.25">
      <c r="A31"/>
      <c r="B31" s="229" t="s">
        <v>64</v>
      </c>
      <c r="C31" s="15" t="s">
        <v>40</v>
      </c>
      <c r="D31" s="70">
        <v>22.629802901599767</v>
      </c>
      <c r="E31" s="70"/>
      <c r="F31" s="70"/>
      <c r="G31" s="70">
        <v>10.238199496522443</v>
      </c>
      <c r="H31" s="70">
        <v>6.0394386504439268</v>
      </c>
      <c r="I31" s="70"/>
      <c r="J31" s="70">
        <v>6.3521647546333977</v>
      </c>
    </row>
    <row r="32" spans="1:13" ht="20.100000000000001" customHeight="1" x14ac:dyDescent="0.25">
      <c r="A32"/>
      <c r="B32" s="230"/>
      <c r="C32" s="15" t="s">
        <v>41</v>
      </c>
      <c r="D32" s="70">
        <v>277.89901378318183</v>
      </c>
      <c r="E32" s="70"/>
      <c r="F32" s="70"/>
      <c r="G32" s="70">
        <v>142.61068984109551</v>
      </c>
      <c r="H32" s="70">
        <v>38.386673584572506</v>
      </c>
      <c r="I32" s="70">
        <v>84.731697917144785</v>
      </c>
      <c r="J32" s="70">
        <v>12.169952440369006</v>
      </c>
    </row>
    <row r="33" spans="1:11" ht="20.100000000000001" customHeight="1" x14ac:dyDescent="0.25">
      <c r="A33"/>
      <c r="B33" s="229" t="s">
        <v>65</v>
      </c>
      <c r="C33" s="15" t="s">
        <v>40</v>
      </c>
      <c r="D33" s="70">
        <v>14089.714286796188</v>
      </c>
      <c r="E33" s="70">
        <v>176.602520950166</v>
      </c>
      <c r="F33" s="70">
        <v>59.063577958350002</v>
      </c>
      <c r="G33" s="70">
        <v>6020.5297845461855</v>
      </c>
      <c r="H33" s="70">
        <v>6121.0582203851636</v>
      </c>
      <c r="I33" s="70"/>
      <c r="J33" s="70">
        <v>1712.4601829563196</v>
      </c>
    </row>
    <row r="34" spans="1:11" ht="20.100000000000001" customHeight="1" x14ac:dyDescent="0.25">
      <c r="A34"/>
      <c r="B34" s="230"/>
      <c r="C34" s="15" t="s">
        <v>41</v>
      </c>
      <c r="D34" s="70">
        <v>1455.0089442885753</v>
      </c>
      <c r="E34" s="70">
        <v>44.698560652972738</v>
      </c>
      <c r="F34" s="70"/>
      <c r="G34" s="70">
        <v>627.41697461350907</v>
      </c>
      <c r="H34" s="70"/>
      <c r="I34" s="70"/>
      <c r="J34" s="70">
        <v>782.89340902209335</v>
      </c>
    </row>
    <row r="35" spans="1:11" ht="20.100000000000001" customHeight="1" x14ac:dyDescent="0.25">
      <c r="A35"/>
      <c r="B35" s="229" t="s">
        <v>66</v>
      </c>
      <c r="C35" s="15" t="s">
        <v>40</v>
      </c>
      <c r="D35" s="70">
        <v>356.06684126095001</v>
      </c>
      <c r="E35" s="70">
        <v>1</v>
      </c>
      <c r="F35" s="70"/>
      <c r="G35" s="70"/>
      <c r="H35" s="70"/>
      <c r="I35" s="70"/>
      <c r="J35" s="70">
        <v>355.06684126095001</v>
      </c>
    </row>
    <row r="36" spans="1:11" ht="20.100000000000001" customHeight="1" x14ac:dyDescent="0.25">
      <c r="A36"/>
      <c r="B36" s="230"/>
      <c r="C36" s="15" t="s">
        <v>41</v>
      </c>
      <c r="D36" s="70"/>
      <c r="E36" s="70"/>
      <c r="F36" s="70"/>
      <c r="G36" s="70"/>
      <c r="H36" s="70"/>
      <c r="I36" s="70"/>
      <c r="J36" s="70"/>
    </row>
    <row r="37" spans="1:11" ht="20.100000000000001" customHeight="1" x14ac:dyDescent="0.25">
      <c r="A37"/>
      <c r="B37" s="229" t="s">
        <v>67</v>
      </c>
      <c r="C37" s="15" t="s">
        <v>40</v>
      </c>
      <c r="D37" s="70">
        <v>101.32725596042867</v>
      </c>
      <c r="E37" s="70">
        <v>1.1058527189008001</v>
      </c>
      <c r="F37" s="70">
        <v>1.1328489396547958</v>
      </c>
      <c r="G37" s="70">
        <v>95.724412435730855</v>
      </c>
      <c r="H37" s="70"/>
      <c r="I37" s="70">
        <v>3.3641418661421993</v>
      </c>
      <c r="J37" s="70"/>
    </row>
    <row r="38" spans="1:11" ht="20.100000000000001" customHeight="1" x14ac:dyDescent="0.25">
      <c r="A38"/>
      <c r="B38" s="230"/>
      <c r="C38" s="15" t="s">
        <v>41</v>
      </c>
      <c r="D38" s="70">
        <v>66.796617613842002</v>
      </c>
      <c r="E38" s="70"/>
      <c r="F38" s="70"/>
      <c r="G38" s="70"/>
      <c r="H38" s="70">
        <v>66.796617613842002</v>
      </c>
      <c r="I38" s="70"/>
      <c r="J38" s="70"/>
    </row>
    <row r="39" spans="1:11" ht="20.100000000000001" customHeight="1" x14ac:dyDescent="0.25">
      <c r="A39"/>
      <c r="B39" s="229" t="s">
        <v>68</v>
      </c>
      <c r="C39" s="15" t="s">
        <v>40</v>
      </c>
      <c r="D39" s="70">
        <v>3196.227110350153</v>
      </c>
      <c r="E39" s="70">
        <v>175.57800130940097</v>
      </c>
      <c r="F39" s="70">
        <v>64.118788779116954</v>
      </c>
      <c r="G39" s="70">
        <v>746.68077499693857</v>
      </c>
      <c r="H39" s="70">
        <v>42.716120121396244</v>
      </c>
      <c r="I39" s="70">
        <v>617.42726046518533</v>
      </c>
      <c r="J39" s="70">
        <v>1549.7061646781171</v>
      </c>
    </row>
    <row r="40" spans="1:11" ht="20.100000000000001" customHeight="1" x14ac:dyDescent="0.25">
      <c r="A40"/>
      <c r="B40" s="230"/>
      <c r="C40" s="15" t="s">
        <v>41</v>
      </c>
      <c r="D40" s="70">
        <v>2541.4983037850661</v>
      </c>
      <c r="E40" s="70">
        <v>164.6810677878253</v>
      </c>
      <c r="F40" s="70"/>
      <c r="G40" s="70">
        <v>1163.7069583629825</v>
      </c>
      <c r="H40" s="70">
        <v>325.72383508369802</v>
      </c>
      <c r="I40" s="70">
        <v>228.03924521856965</v>
      </c>
      <c r="J40" s="70">
        <v>659.3471973319912</v>
      </c>
      <c r="K40" s="2"/>
    </row>
    <row r="41" spans="1:11" ht="20.100000000000001" customHeight="1" x14ac:dyDescent="0.25">
      <c r="A41"/>
      <c r="B41" s="229" t="s">
        <v>69</v>
      </c>
      <c r="C41" s="15" t="s">
        <v>40</v>
      </c>
      <c r="D41" s="70">
        <v>178.88635324927782</v>
      </c>
      <c r="E41" s="70">
        <v>22.141774170166926</v>
      </c>
      <c r="F41" s="70">
        <v>5.7009128428806308</v>
      </c>
      <c r="G41" s="70">
        <v>66.442664090419782</v>
      </c>
      <c r="H41" s="70">
        <v>57.567780290503606</v>
      </c>
      <c r="I41" s="70">
        <v>12.224267949285478</v>
      </c>
      <c r="J41" s="70">
        <v>14.808953906021399</v>
      </c>
      <c r="K41" s="2"/>
    </row>
    <row r="42" spans="1:11" ht="20.100000000000001" customHeight="1" x14ac:dyDescent="0.25">
      <c r="A42"/>
      <c r="B42" s="230"/>
      <c r="C42" s="15" t="s">
        <v>41</v>
      </c>
      <c r="D42" s="70">
        <v>8.6004146254710019</v>
      </c>
      <c r="E42" s="70"/>
      <c r="F42" s="70"/>
      <c r="G42" s="70"/>
      <c r="H42" s="70">
        <v>8.6004146254710019</v>
      </c>
      <c r="I42" s="70"/>
      <c r="J42" s="70"/>
    </row>
    <row r="43" spans="1:11" ht="20.100000000000001" customHeight="1" x14ac:dyDescent="0.25">
      <c r="A43"/>
      <c r="B43" s="229" t="s">
        <v>70</v>
      </c>
      <c r="C43" s="15" t="s">
        <v>40</v>
      </c>
      <c r="D43" s="70">
        <v>1279.436061411363</v>
      </c>
      <c r="E43" s="70">
        <v>50.111772758559141</v>
      </c>
      <c r="F43" s="70">
        <v>10.492182848791</v>
      </c>
      <c r="G43" s="70">
        <v>591.57905099204004</v>
      </c>
      <c r="H43" s="70">
        <v>213.17734785668247</v>
      </c>
      <c r="I43" s="70">
        <v>137.12559535670033</v>
      </c>
      <c r="J43" s="70">
        <v>276.95011159859018</v>
      </c>
    </row>
    <row r="44" spans="1:11" ht="20.100000000000001" customHeight="1" x14ac:dyDescent="0.25">
      <c r="A44"/>
      <c r="B44" s="230"/>
      <c r="C44" s="15" t="s">
        <v>41</v>
      </c>
      <c r="D44" s="70">
        <v>492.15366589615269</v>
      </c>
      <c r="E44" s="70">
        <v>23.957986499454947</v>
      </c>
      <c r="F44" s="70"/>
      <c r="G44" s="70">
        <v>443.98554122340596</v>
      </c>
      <c r="H44" s="70"/>
      <c r="I44" s="70"/>
      <c r="J44" s="70">
        <v>24.21013817329175</v>
      </c>
    </row>
    <row r="45" spans="1:11" ht="11.4" customHeight="1" x14ac:dyDescent="0.25">
      <c r="A45"/>
      <c r="B45"/>
      <c r="C45"/>
      <c r="D45"/>
      <c r="E45"/>
      <c r="F45"/>
      <c r="G45"/>
      <c r="H45"/>
      <c r="I45"/>
      <c r="J45"/>
    </row>
    <row r="46" spans="1:11" ht="11.4" customHeight="1" x14ac:dyDescent="0.25">
      <c r="A46"/>
      <c r="B46" s="9" t="s">
        <v>43</v>
      </c>
      <c r="C46" s="9"/>
      <c r="D46" s="9"/>
      <c r="E46" s="9"/>
      <c r="F46" s="9"/>
      <c r="G46"/>
      <c r="H46"/>
      <c r="I46"/>
      <c r="J46"/>
    </row>
    <row r="47" spans="1:11" ht="11.4" customHeight="1" x14ac:dyDescent="0.25">
      <c r="A47"/>
      <c r="B47" s="10"/>
      <c r="C47" s="9"/>
      <c r="D47" s="9"/>
      <c r="E47" s="9"/>
      <c r="F47" s="9"/>
      <c r="G47"/>
      <c r="H47"/>
      <c r="I47"/>
      <c r="J47"/>
    </row>
    <row r="48" spans="1:11" ht="11.4" customHeight="1" x14ac:dyDescent="0.25">
      <c r="A48"/>
      <c r="B48"/>
      <c r="C48"/>
      <c r="D48"/>
      <c r="E48"/>
      <c r="F48"/>
      <c r="G48"/>
      <c r="H48"/>
      <c r="I48"/>
      <c r="J48"/>
    </row>
    <row r="49" spans="1:13" ht="11.4" customHeight="1" x14ac:dyDescent="0.25">
      <c r="A49"/>
      <c r="B49"/>
      <c r="C49"/>
      <c r="D49"/>
      <c r="E49"/>
      <c r="F49"/>
      <c r="G49"/>
      <c r="H49"/>
      <c r="I49"/>
      <c r="J49"/>
    </row>
    <row r="50" spans="1:13" ht="11.4" customHeight="1" x14ac:dyDescent="0.25">
      <c r="A50"/>
      <c r="B50"/>
      <c r="C50"/>
      <c r="D50"/>
      <c r="E50"/>
      <c r="F50"/>
      <c r="G50"/>
      <c r="H50"/>
      <c r="I50"/>
      <c r="J50"/>
    </row>
    <row r="51" spans="1:13" ht="11.4" customHeight="1" x14ac:dyDescent="0.25">
      <c r="A51"/>
      <c r="B51"/>
      <c r="C51"/>
      <c r="D51"/>
      <c r="E51"/>
      <c r="F51"/>
      <c r="G51"/>
      <c r="H51"/>
      <c r="I51"/>
      <c r="J51"/>
    </row>
    <row r="52" spans="1:13" ht="11.4" customHeight="1" x14ac:dyDescent="0.25">
      <c r="A52"/>
      <c r="B52"/>
      <c r="C52"/>
      <c r="D52"/>
      <c r="E52"/>
      <c r="F52"/>
      <c r="G52"/>
      <c r="H52"/>
      <c r="I52"/>
      <c r="J52"/>
    </row>
    <row r="53" spans="1:13" ht="11.4" customHeight="1" x14ac:dyDescent="0.25">
      <c r="A53"/>
      <c r="B53"/>
      <c r="C53"/>
      <c r="D53"/>
      <c r="E53"/>
      <c r="F53"/>
      <c r="G53"/>
      <c r="H53"/>
      <c r="I53"/>
      <c r="J53"/>
    </row>
    <row r="54" spans="1:13" ht="11.4" customHeight="1" x14ac:dyDescent="0.25">
      <c r="A54"/>
      <c r="B54"/>
      <c r="C54"/>
      <c r="D54"/>
      <c r="E54"/>
      <c r="F54"/>
      <c r="G54"/>
      <c r="H54"/>
      <c r="I54"/>
      <c r="J54"/>
    </row>
    <row r="55" spans="1:13" ht="11.4" customHeight="1" x14ac:dyDescent="0.25">
      <c r="A55"/>
      <c r="B55"/>
      <c r="C55"/>
      <c r="D55"/>
      <c r="E55"/>
      <c r="F55"/>
      <c r="G55"/>
      <c r="H55"/>
      <c r="I55"/>
      <c r="J55"/>
    </row>
    <row r="56" spans="1:13" ht="11.4" customHeight="1" x14ac:dyDescent="0.25">
      <c r="A56"/>
      <c r="B56"/>
      <c r="C56"/>
      <c r="D56"/>
      <c r="E56"/>
      <c r="F56"/>
      <c r="G56"/>
      <c r="H56"/>
      <c r="I56"/>
      <c r="J56"/>
    </row>
    <row r="57" spans="1:13" ht="11.4" customHeight="1" x14ac:dyDescent="0.25">
      <c r="A57"/>
      <c r="B57"/>
      <c r="C57"/>
      <c r="D57"/>
      <c r="E57"/>
      <c r="F57"/>
      <c r="G57"/>
      <c r="H57"/>
      <c r="I57"/>
      <c r="J57"/>
    </row>
    <row r="58" spans="1:13" s="2" customFormat="1" ht="11.4" customHeight="1" x14ac:dyDescent="0.25">
      <c r="A58"/>
      <c r="B58"/>
      <c r="C58"/>
      <c r="D58"/>
      <c r="E58"/>
      <c r="F58"/>
      <c r="G58"/>
      <c r="H58"/>
      <c r="I58"/>
      <c r="J58"/>
      <c r="K58" s="1"/>
      <c r="L58" s="1"/>
      <c r="M58" s="1"/>
    </row>
    <row r="59" spans="1:13" ht="11.4" customHeight="1" x14ac:dyDescent="0.25">
      <c r="A59"/>
      <c r="B59"/>
      <c r="C59"/>
      <c r="D59"/>
      <c r="E59"/>
      <c r="F59"/>
      <c r="G59"/>
      <c r="H59"/>
      <c r="I59"/>
      <c r="J59"/>
    </row>
    <row r="60" spans="1:13" ht="11.4" customHeight="1" x14ac:dyDescent="0.25">
      <c r="A60"/>
      <c r="B60"/>
      <c r="C60"/>
      <c r="D60"/>
      <c r="E60"/>
      <c r="F60"/>
      <c r="G60"/>
      <c r="H60"/>
      <c r="I60"/>
      <c r="J60"/>
    </row>
    <row r="61" spans="1:13" ht="11.4" customHeight="1" x14ac:dyDescent="0.25">
      <c r="A61"/>
      <c r="B61"/>
      <c r="C61"/>
      <c r="D61"/>
      <c r="E61"/>
      <c r="F61"/>
      <c r="G61"/>
      <c r="H61"/>
      <c r="I61"/>
      <c r="J61"/>
    </row>
    <row r="62" spans="1:13" ht="11.4" customHeight="1" x14ac:dyDescent="0.25">
      <c r="A62"/>
      <c r="B62"/>
      <c r="C62"/>
      <c r="D62"/>
      <c r="E62"/>
      <c r="F62"/>
      <c r="G62"/>
      <c r="H62"/>
      <c r="I62"/>
      <c r="J62"/>
    </row>
    <row r="63" spans="1:13" ht="11.4" customHeight="1" x14ac:dyDescent="0.25">
      <c r="A63"/>
      <c r="B63"/>
      <c r="C63"/>
      <c r="D63"/>
      <c r="E63"/>
      <c r="F63"/>
      <c r="G63"/>
      <c r="H63"/>
      <c r="I63"/>
      <c r="J63"/>
    </row>
    <row r="64" spans="1:13" ht="11.4" customHeight="1" x14ac:dyDescent="0.25">
      <c r="A64"/>
      <c r="B64"/>
      <c r="C64"/>
      <c r="D64"/>
      <c r="E64"/>
      <c r="F64"/>
      <c r="G64"/>
      <c r="H64"/>
      <c r="I64"/>
      <c r="J64"/>
    </row>
    <row r="65" spans="1:10" ht="11.4" customHeight="1" x14ac:dyDescent="0.25">
      <c r="A65"/>
      <c r="B65"/>
      <c r="C65"/>
      <c r="D65"/>
      <c r="E65"/>
      <c r="F65"/>
      <c r="G65"/>
      <c r="H65"/>
      <c r="I65"/>
      <c r="J65"/>
    </row>
    <row r="66" spans="1:10" ht="11.4" customHeight="1" x14ac:dyDescent="0.25">
      <c r="A66"/>
      <c r="B66"/>
      <c r="C66"/>
      <c r="D66"/>
      <c r="E66"/>
      <c r="F66"/>
      <c r="G66"/>
      <c r="H66"/>
      <c r="I66"/>
      <c r="J66"/>
    </row>
    <row r="67" spans="1:10" ht="11.4" customHeight="1" x14ac:dyDescent="0.25">
      <c r="A67"/>
      <c r="B67"/>
      <c r="C67"/>
      <c r="D67"/>
      <c r="E67"/>
      <c r="F67"/>
      <c r="G67"/>
      <c r="H67"/>
      <c r="I67"/>
      <c r="J67"/>
    </row>
    <row r="68" spans="1:10" ht="11.4" customHeight="1" x14ac:dyDescent="0.25">
      <c r="A68"/>
      <c r="B68"/>
      <c r="C68"/>
      <c r="D68"/>
      <c r="E68"/>
      <c r="F68"/>
      <c r="G68"/>
      <c r="H68"/>
      <c r="I68"/>
      <c r="J68"/>
    </row>
    <row r="69" spans="1:10" ht="11.4" customHeight="1" x14ac:dyDescent="0.25">
      <c r="A69"/>
      <c r="B69"/>
      <c r="C69"/>
      <c r="D69"/>
      <c r="E69"/>
      <c r="F69"/>
      <c r="G69"/>
      <c r="H69"/>
      <c r="I69"/>
      <c r="J69"/>
    </row>
    <row r="70" spans="1:10" ht="9.9" customHeight="1" x14ac:dyDescent="0.25">
      <c r="A70"/>
      <c r="B70" s="3" t="s">
        <v>0</v>
      </c>
      <c r="C70" s="3"/>
      <c r="D70"/>
      <c r="E70"/>
      <c r="F70"/>
      <c r="G70"/>
      <c r="H70"/>
      <c r="I70"/>
      <c r="J70"/>
    </row>
    <row r="71" spans="1:10" ht="13.2" x14ac:dyDescent="0.25">
      <c r="A71"/>
      <c r="B71"/>
      <c r="C71"/>
      <c r="D71"/>
      <c r="E71"/>
      <c r="F71"/>
      <c r="G71"/>
      <c r="H71"/>
      <c r="I71"/>
      <c r="J71"/>
    </row>
    <row r="72" spans="1:10" ht="13.2" x14ac:dyDescent="0.25">
      <c r="A72" s="4"/>
      <c r="B72"/>
      <c r="C72"/>
      <c r="D72"/>
      <c r="E72"/>
      <c r="F72"/>
      <c r="G72"/>
      <c r="H72"/>
      <c r="I72"/>
      <c r="J72"/>
    </row>
    <row r="73" spans="1:10" ht="13.2" x14ac:dyDescent="0.25">
      <c r="A73" s="5"/>
      <c r="B73"/>
      <c r="C73"/>
      <c r="D73"/>
      <c r="E73"/>
      <c r="F73"/>
      <c r="G73"/>
      <c r="H73"/>
      <c r="I73"/>
      <c r="J73"/>
    </row>
  </sheetData>
  <mergeCells count="24">
    <mergeCell ref="B13:B14"/>
    <mergeCell ref="B15:B16"/>
    <mergeCell ref="B17:B18"/>
    <mergeCell ref="B3:J3"/>
    <mergeCell ref="B4:J4"/>
    <mergeCell ref="B5:J5"/>
    <mergeCell ref="B6:C7"/>
    <mergeCell ref="B10:J10"/>
    <mergeCell ref="B43:B44"/>
    <mergeCell ref="D6:J6"/>
    <mergeCell ref="B31:B32"/>
    <mergeCell ref="B33:B34"/>
    <mergeCell ref="B35:B36"/>
    <mergeCell ref="B37:B38"/>
    <mergeCell ref="B39:B40"/>
    <mergeCell ref="B41:B42"/>
    <mergeCell ref="B19:B20"/>
    <mergeCell ref="B21:B22"/>
    <mergeCell ref="B23:B24"/>
    <mergeCell ref="B25:B26"/>
    <mergeCell ref="B27:B28"/>
    <mergeCell ref="B29:B30"/>
    <mergeCell ref="B8:B9"/>
    <mergeCell ref="B11:B12"/>
  </mergeCells>
  <hyperlinks>
    <hyperlink ref="L3" location="ÍNDICE!A1" display="ÍNDICE" xr:uid="{00000000-0004-0000-04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J9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5">
      <c r="I2"/>
    </row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">
      <c r="B4" s="211" t="s">
        <v>258</v>
      </c>
      <c r="C4" s="211"/>
      <c r="D4" s="211"/>
      <c r="E4" s="211"/>
      <c r="F4" s="211"/>
      <c r="G4" s="211"/>
      <c r="I4" s="207" t="s">
        <v>652</v>
      </c>
    </row>
    <row r="5" spans="1:9" ht="18" customHeight="1" x14ac:dyDescent="0.25">
      <c r="B5" s="211" t="s">
        <v>259</v>
      </c>
      <c r="C5" s="211"/>
      <c r="D5" s="211"/>
      <c r="E5" s="211"/>
      <c r="F5" s="211"/>
      <c r="G5" s="211"/>
      <c r="I5"/>
    </row>
    <row r="6" spans="1:9" ht="21.9" customHeight="1" x14ac:dyDescent="0.25">
      <c r="A6"/>
      <c r="B6"/>
      <c r="C6"/>
      <c r="D6"/>
      <c r="E6"/>
      <c r="F6"/>
      <c r="G6"/>
    </row>
    <row r="7" spans="1:9" ht="20.100000000000001" customHeight="1" x14ac:dyDescent="0.25">
      <c r="A7"/>
      <c r="B7" s="225" t="s">
        <v>3</v>
      </c>
      <c r="C7" s="226"/>
      <c r="D7" s="215" t="s">
        <v>261</v>
      </c>
      <c r="E7" s="217"/>
      <c r="F7" s="213" t="s">
        <v>186</v>
      </c>
      <c r="G7" s="226" t="s">
        <v>187</v>
      </c>
    </row>
    <row r="8" spans="1:9" ht="24.9" customHeight="1" x14ac:dyDescent="0.25">
      <c r="A8"/>
      <c r="B8" s="227"/>
      <c r="C8" s="228"/>
      <c r="D8" s="6" t="s">
        <v>185</v>
      </c>
      <c r="E8" s="6" t="s">
        <v>50</v>
      </c>
      <c r="F8" s="214"/>
      <c r="G8" s="250"/>
    </row>
    <row r="9" spans="1:9" ht="24.9" customHeight="1" x14ac:dyDescent="0.25">
      <c r="A9"/>
      <c r="B9" s="218" t="s">
        <v>11</v>
      </c>
      <c r="C9" s="220"/>
      <c r="D9" s="69">
        <v>17351.505789410883</v>
      </c>
      <c r="E9" s="69">
        <v>17074.781909280075</v>
      </c>
      <c r="F9" s="69">
        <v>102525.57531845951</v>
      </c>
      <c r="G9" s="69">
        <v>89550.594081407966</v>
      </c>
    </row>
    <row r="10" spans="1:9" ht="20.100000000000001" customHeight="1" x14ac:dyDescent="0.25">
      <c r="A10"/>
      <c r="B10" s="251" t="s">
        <v>12</v>
      </c>
      <c r="C10" s="252"/>
      <c r="D10" s="70">
        <v>5187.1843468723009</v>
      </c>
      <c r="E10" s="70">
        <v>5091.3500585087077</v>
      </c>
      <c r="F10" s="70">
        <v>40817.89125527913</v>
      </c>
      <c r="G10" s="70">
        <v>38669.570068713212</v>
      </c>
    </row>
    <row r="11" spans="1:9" ht="20.100000000000001" customHeight="1" x14ac:dyDescent="0.25">
      <c r="A11"/>
      <c r="B11" s="251" t="s">
        <v>13</v>
      </c>
      <c r="C11" s="252"/>
      <c r="D11" s="70">
        <v>6421.7278834609915</v>
      </c>
      <c r="E11" s="70">
        <v>6380.3965340329314</v>
      </c>
      <c r="F11" s="70">
        <v>42923.868882740178</v>
      </c>
      <c r="G11" s="70">
        <v>40157.963022830387</v>
      </c>
    </row>
    <row r="12" spans="1:9" s="2" customFormat="1" ht="20.100000000000001" customHeight="1" x14ac:dyDescent="0.25">
      <c r="A12"/>
      <c r="B12" s="251" t="s">
        <v>14</v>
      </c>
      <c r="C12" s="252"/>
      <c r="D12" s="70">
        <v>5721.1361412211272</v>
      </c>
      <c r="E12" s="70">
        <v>5597.2863752154753</v>
      </c>
      <c r="F12" s="70">
        <v>18776.185489512944</v>
      </c>
      <c r="G12" s="70">
        <v>10717.38197325283</v>
      </c>
      <c r="H12" s="1"/>
    </row>
    <row r="13" spans="1:9" ht="20.100000000000001" customHeight="1" x14ac:dyDescent="0.25">
      <c r="A13"/>
      <c r="B13" s="251" t="s">
        <v>15</v>
      </c>
      <c r="C13" s="252"/>
      <c r="D13" s="70">
        <v>21.457417856471505</v>
      </c>
      <c r="E13" s="70">
        <v>5.7489415229622507</v>
      </c>
      <c r="F13" s="70">
        <v>7.6296909272614473</v>
      </c>
      <c r="G13" s="70">
        <v>5.6790166115633554</v>
      </c>
    </row>
    <row r="14" spans="1:9" ht="12" customHeight="1" x14ac:dyDescent="0.25">
      <c r="A14"/>
      <c r="B14" s="247"/>
      <c r="C14" s="248"/>
      <c r="D14" s="248"/>
      <c r="E14" s="248"/>
      <c r="F14" s="248"/>
      <c r="G14" s="249"/>
    </row>
    <row r="15" spans="1:9" ht="24.9" customHeight="1" x14ac:dyDescent="0.25">
      <c r="A15"/>
      <c r="B15" s="218" t="s">
        <v>12</v>
      </c>
      <c r="C15" s="219"/>
      <c r="D15" s="219"/>
      <c r="E15" s="219"/>
      <c r="F15" s="219"/>
      <c r="G15" s="220"/>
    </row>
    <row r="16" spans="1:9" ht="20.100000000000001" customHeight="1" x14ac:dyDescent="0.25">
      <c r="A16"/>
      <c r="B16" s="229" t="s">
        <v>16</v>
      </c>
      <c r="C16" s="15" t="s">
        <v>40</v>
      </c>
      <c r="D16" s="70">
        <v>94.723675005830245</v>
      </c>
      <c r="E16" s="70">
        <v>94.723675005830245</v>
      </c>
      <c r="F16" s="70">
        <v>212.31246962798477</v>
      </c>
      <c r="G16" s="70">
        <v>139.70895247445497</v>
      </c>
    </row>
    <row r="17" spans="1:10" ht="20.100000000000001" customHeight="1" x14ac:dyDescent="0.25">
      <c r="A17"/>
      <c r="B17" s="230"/>
      <c r="C17" s="15" t="s">
        <v>41</v>
      </c>
      <c r="D17" s="70">
        <v>50.06382314114289</v>
      </c>
      <c r="E17" s="70">
        <v>50.06382314114289</v>
      </c>
      <c r="F17" s="70">
        <v>136.53769961238194</v>
      </c>
      <c r="G17" s="70">
        <v>102.40327483444602</v>
      </c>
    </row>
    <row r="18" spans="1:10" ht="20.100000000000001" customHeight="1" x14ac:dyDescent="0.25">
      <c r="A18"/>
      <c r="B18" s="229" t="s">
        <v>17</v>
      </c>
      <c r="C18" s="15" t="s">
        <v>42</v>
      </c>
      <c r="D18" s="70"/>
      <c r="E18" s="70"/>
      <c r="F18" s="70"/>
      <c r="G18" s="70"/>
    </row>
    <row r="19" spans="1:10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2"/>
    </row>
    <row r="20" spans="1:10" ht="20.100000000000001" customHeight="1" x14ac:dyDescent="0.25">
      <c r="A20"/>
      <c r="B20" s="229" t="s">
        <v>18</v>
      </c>
      <c r="C20" s="15" t="s">
        <v>42</v>
      </c>
      <c r="D20" s="70">
        <v>13.489090649765537</v>
      </c>
      <c r="E20" s="70">
        <v>6.3037427109604325</v>
      </c>
      <c r="F20" s="70">
        <v>13.296226922599386</v>
      </c>
      <c r="G20" s="70">
        <v>8.0581126884502936</v>
      </c>
      <c r="H20" s="2"/>
    </row>
    <row r="21" spans="1:10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</row>
    <row r="22" spans="1:10" ht="20.100000000000001" customHeight="1" x14ac:dyDescent="0.25">
      <c r="A22"/>
      <c r="B22" s="229" t="s">
        <v>19</v>
      </c>
      <c r="C22" s="15" t="s">
        <v>40</v>
      </c>
      <c r="D22" s="70">
        <v>83.884918450998214</v>
      </c>
      <c r="E22" s="70">
        <v>83.884918450998214</v>
      </c>
      <c r="F22" s="70">
        <v>152.96752860888287</v>
      </c>
      <c r="G22" s="70">
        <v>5.73142194970925</v>
      </c>
    </row>
    <row r="23" spans="1:10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</row>
    <row r="24" spans="1:10" ht="20.100000000000001" customHeight="1" x14ac:dyDescent="0.25">
      <c r="A24"/>
      <c r="B24" s="229" t="s">
        <v>20</v>
      </c>
      <c r="C24" s="15" t="s">
        <v>40</v>
      </c>
      <c r="D24" s="70">
        <v>1936.210587663945</v>
      </c>
      <c r="E24" s="70">
        <v>1910.0242246707869</v>
      </c>
      <c r="F24" s="70">
        <v>20856.822395280404</v>
      </c>
      <c r="G24" s="70">
        <v>20774.597338650401</v>
      </c>
    </row>
    <row r="25" spans="1:10" ht="20.100000000000001" customHeight="1" x14ac:dyDescent="0.25">
      <c r="A25"/>
      <c r="B25" s="230"/>
      <c r="C25" s="15" t="s">
        <v>41</v>
      </c>
      <c r="D25" s="70">
        <v>342.40320452348323</v>
      </c>
      <c r="E25" s="70">
        <v>342.40320452348323</v>
      </c>
      <c r="F25" s="70">
        <v>2307.5868467138594</v>
      </c>
      <c r="G25" s="70">
        <v>2299.2486133305374</v>
      </c>
    </row>
    <row r="26" spans="1:10" ht="20.100000000000001" customHeight="1" x14ac:dyDescent="0.25">
      <c r="A26"/>
      <c r="B26" s="229" t="s">
        <v>21</v>
      </c>
      <c r="C26" s="15" t="s">
        <v>40</v>
      </c>
      <c r="D26" s="70"/>
      <c r="E26" s="70"/>
      <c r="F26" s="70"/>
      <c r="G26" s="70"/>
    </row>
    <row r="27" spans="1:10" ht="20.100000000000001" customHeight="1" x14ac:dyDescent="0.25">
      <c r="A27"/>
      <c r="B27" s="230"/>
      <c r="C27" s="15" t="s">
        <v>41</v>
      </c>
      <c r="D27" s="70"/>
      <c r="E27" s="70"/>
      <c r="F27" s="70"/>
      <c r="G27" s="70"/>
      <c r="J27" s="2"/>
    </row>
    <row r="28" spans="1:10" ht="20.100000000000001" customHeight="1" x14ac:dyDescent="0.25">
      <c r="A28"/>
      <c r="B28" s="229" t="s">
        <v>22</v>
      </c>
      <c r="C28" s="15" t="s">
        <v>40</v>
      </c>
      <c r="D28" s="70">
        <v>265.42284982907779</v>
      </c>
      <c r="E28" s="70">
        <v>233.54240880005079</v>
      </c>
      <c r="F28" s="70">
        <v>967.75417563459678</v>
      </c>
      <c r="G28" s="70">
        <v>507.87320561036501</v>
      </c>
      <c r="J28" s="2"/>
    </row>
    <row r="29" spans="1:10" ht="20.100000000000001" customHeight="1" x14ac:dyDescent="0.25">
      <c r="A29"/>
      <c r="B29" s="230"/>
      <c r="C29" s="15" t="s">
        <v>41</v>
      </c>
      <c r="D29" s="70">
        <v>25.893377444966259</v>
      </c>
      <c r="E29" s="70">
        <v>25.893377444966259</v>
      </c>
      <c r="F29" s="70">
        <v>35.309150967159894</v>
      </c>
      <c r="G29" s="70"/>
    </row>
    <row r="30" spans="1:10" ht="20.100000000000001" customHeight="1" x14ac:dyDescent="0.25">
      <c r="A30"/>
      <c r="B30" s="229" t="s">
        <v>23</v>
      </c>
      <c r="C30" s="15" t="s">
        <v>40</v>
      </c>
      <c r="D30" s="70">
        <v>226.79225231525535</v>
      </c>
      <c r="E30" s="70">
        <v>210.47905619323484</v>
      </c>
      <c r="F30" s="70">
        <v>1400.4632966900351</v>
      </c>
      <c r="G30" s="70">
        <v>853.42854240147949</v>
      </c>
    </row>
    <row r="31" spans="1:10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</row>
    <row r="32" spans="1:10" ht="20.100000000000001" customHeight="1" x14ac:dyDescent="0.25">
      <c r="A32"/>
      <c r="B32" s="229" t="s">
        <v>24</v>
      </c>
      <c r="C32" s="15" t="s">
        <v>40</v>
      </c>
      <c r="D32" s="70">
        <v>50.662855183437308</v>
      </c>
      <c r="E32" s="70">
        <v>48.749776194934064</v>
      </c>
      <c r="F32" s="70">
        <v>197.94189155360885</v>
      </c>
      <c r="G32" s="70"/>
    </row>
    <row r="33" spans="1:10" ht="20.100000000000001" customHeight="1" x14ac:dyDescent="0.25">
      <c r="A33"/>
      <c r="B33" s="230"/>
      <c r="C33" s="15" t="s">
        <v>41</v>
      </c>
      <c r="D33" s="70">
        <v>37.604892194595003</v>
      </c>
      <c r="E33" s="70">
        <v>37.604892194595003</v>
      </c>
      <c r="F33" s="70">
        <v>102.55879662085989</v>
      </c>
      <c r="G33" s="70"/>
    </row>
    <row r="34" spans="1:10" ht="20.100000000000001" customHeight="1" x14ac:dyDescent="0.25">
      <c r="A34"/>
      <c r="B34" s="229" t="s">
        <v>25</v>
      </c>
      <c r="C34" s="15" t="s">
        <v>40</v>
      </c>
      <c r="D34" s="70"/>
      <c r="E34" s="70"/>
      <c r="F34" s="70"/>
      <c r="G34" s="70"/>
    </row>
    <row r="35" spans="1:10" ht="20.100000000000001" customHeight="1" x14ac:dyDescent="0.25">
      <c r="A35"/>
      <c r="B35" s="230"/>
      <c r="C35" s="15" t="s">
        <v>41</v>
      </c>
      <c r="D35" s="70"/>
      <c r="E35" s="70"/>
      <c r="F35" s="70"/>
      <c r="G35" s="70"/>
    </row>
    <row r="36" spans="1:10" ht="20.100000000000001" customHeight="1" x14ac:dyDescent="0.25">
      <c r="A36"/>
      <c r="B36" s="229" t="s">
        <v>26</v>
      </c>
      <c r="C36" s="15" t="s">
        <v>40</v>
      </c>
      <c r="D36" s="70">
        <v>1923.0792816060755</v>
      </c>
      <c r="E36" s="70">
        <v>1910.7234203139897</v>
      </c>
      <c r="F36" s="70">
        <v>12967.822722155077</v>
      </c>
      <c r="G36" s="70">
        <v>12555.685947401864</v>
      </c>
    </row>
    <row r="37" spans="1:10" ht="20.100000000000001" customHeight="1" x14ac:dyDescent="0.25">
      <c r="A37"/>
      <c r="B37" s="230"/>
      <c r="C37" s="15" t="s">
        <v>41</v>
      </c>
      <c r="D37" s="70">
        <v>136.95353886373198</v>
      </c>
      <c r="E37" s="70">
        <v>136.95353886373198</v>
      </c>
      <c r="F37" s="70">
        <v>1466.5180548916946</v>
      </c>
      <c r="G37" s="70">
        <v>1422.8346593715037</v>
      </c>
    </row>
    <row r="38" spans="1:10" s="2" customFormat="1" ht="12" customHeight="1" x14ac:dyDescent="0.25">
      <c r="A38"/>
      <c r="B38" s="247"/>
      <c r="C38" s="248"/>
      <c r="D38" s="248"/>
      <c r="E38" s="248"/>
      <c r="F38" s="248"/>
      <c r="G38" s="249"/>
      <c r="H38" s="1"/>
      <c r="I38" s="1"/>
      <c r="J38" s="1"/>
    </row>
    <row r="39" spans="1:10" ht="24.9" customHeight="1" x14ac:dyDescent="0.25">
      <c r="A39"/>
      <c r="B39" s="218" t="s">
        <v>13</v>
      </c>
      <c r="C39" s="219"/>
      <c r="D39" s="219"/>
      <c r="E39" s="219"/>
      <c r="F39" s="219"/>
      <c r="G39" s="220"/>
    </row>
    <row r="40" spans="1:10" ht="20.100000000000001" customHeight="1" x14ac:dyDescent="0.25">
      <c r="A40"/>
      <c r="B40" s="229" t="s">
        <v>27</v>
      </c>
      <c r="C40" s="15" t="s">
        <v>40</v>
      </c>
      <c r="D40" s="70">
        <v>17.715333174830356</v>
      </c>
      <c r="E40" s="70">
        <v>17.665333174830355</v>
      </c>
      <c r="F40" s="70">
        <v>34.436478790533478</v>
      </c>
      <c r="G40" s="70"/>
    </row>
    <row r="41" spans="1:10" ht="20.100000000000001" customHeight="1" x14ac:dyDescent="0.25">
      <c r="A41"/>
      <c r="B41" s="230"/>
      <c r="C41" s="15" t="s">
        <v>41</v>
      </c>
      <c r="D41" s="70"/>
      <c r="E41" s="70"/>
      <c r="F41" s="70"/>
      <c r="G41" s="70"/>
    </row>
    <row r="42" spans="1:10" ht="20.100000000000001" customHeight="1" x14ac:dyDescent="0.25">
      <c r="A42"/>
      <c r="B42" s="229" t="s">
        <v>28</v>
      </c>
      <c r="C42" s="15" t="s">
        <v>40</v>
      </c>
      <c r="D42" s="70">
        <v>226.88282638726011</v>
      </c>
      <c r="E42" s="70">
        <v>226.88282638726011</v>
      </c>
      <c r="F42" s="70">
        <v>530.47340389026647</v>
      </c>
      <c r="G42" s="70">
        <v>182.38994294568241</v>
      </c>
    </row>
    <row r="43" spans="1:10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</row>
    <row r="44" spans="1:10" ht="20.100000000000001" customHeight="1" x14ac:dyDescent="0.25">
      <c r="A44"/>
      <c r="B44" s="229" t="s">
        <v>29</v>
      </c>
      <c r="C44" s="15" t="s">
        <v>40</v>
      </c>
      <c r="D44" s="70">
        <v>32.873418768940773</v>
      </c>
      <c r="E44" s="70">
        <v>32.873418768940773</v>
      </c>
      <c r="F44" s="70">
        <v>141.81128178765641</v>
      </c>
      <c r="G44" s="70">
        <v>130.22094780576307</v>
      </c>
    </row>
    <row r="45" spans="1:10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</row>
    <row r="46" spans="1:10" ht="20.100000000000001" customHeight="1" x14ac:dyDescent="0.25">
      <c r="A46"/>
      <c r="B46" s="229" t="s">
        <v>30</v>
      </c>
      <c r="C46" s="15" t="s">
        <v>40</v>
      </c>
      <c r="D46" s="70">
        <v>652.1167950108196</v>
      </c>
      <c r="E46" s="70">
        <v>652.1167950108196</v>
      </c>
      <c r="F46" s="70">
        <v>3525.023358849357</v>
      </c>
      <c r="G46" s="70">
        <v>3504.225152839877</v>
      </c>
    </row>
    <row r="47" spans="1:10" ht="20.100000000000001" customHeight="1" x14ac:dyDescent="0.25">
      <c r="A47"/>
      <c r="B47" s="230"/>
      <c r="C47" s="15" t="s">
        <v>41</v>
      </c>
      <c r="D47" s="70">
        <v>963.12396231318496</v>
      </c>
      <c r="E47" s="70">
        <v>963.12396231318496</v>
      </c>
      <c r="F47" s="70">
        <v>5287.3372621860426</v>
      </c>
      <c r="G47" s="70">
        <v>4990.6276060411847</v>
      </c>
      <c r="H47" s="2"/>
    </row>
    <row r="48" spans="1:10" ht="20.100000000000001" customHeight="1" x14ac:dyDescent="0.25">
      <c r="A48"/>
      <c r="B48" s="229" t="s">
        <v>31</v>
      </c>
      <c r="C48" s="15" t="s">
        <v>40</v>
      </c>
      <c r="D48" s="70">
        <v>3472.7674217506856</v>
      </c>
      <c r="E48" s="70">
        <v>3465.4172326631192</v>
      </c>
      <c r="F48" s="70">
        <v>23064.574981274043</v>
      </c>
      <c r="G48" s="70">
        <v>21931.226170109247</v>
      </c>
      <c r="H48" s="2"/>
    </row>
    <row r="49" spans="1:7" ht="20.100000000000001" customHeight="1" x14ac:dyDescent="0.25">
      <c r="A49"/>
      <c r="B49" s="230"/>
      <c r="C49" s="15" t="s">
        <v>41</v>
      </c>
      <c r="D49" s="70">
        <v>1008.8487152635904</v>
      </c>
      <c r="E49" s="70">
        <v>1001.9291837202854</v>
      </c>
      <c r="F49" s="70">
        <v>10241.912943914098</v>
      </c>
      <c r="G49" s="70">
        <v>9333.9109073708714</v>
      </c>
    </row>
    <row r="50" spans="1:7" ht="20.100000000000001" customHeight="1" x14ac:dyDescent="0.25">
      <c r="A50"/>
      <c r="B50" s="229" t="s">
        <v>32</v>
      </c>
      <c r="C50" s="15" t="s">
        <v>40</v>
      </c>
      <c r="D50" s="70">
        <v>11.383905728759199</v>
      </c>
      <c r="E50" s="70">
        <v>11.383905728759199</v>
      </c>
      <c r="F50" s="70">
        <v>81.928488092363125</v>
      </c>
      <c r="G50" s="70">
        <v>77.176953559797781</v>
      </c>
    </row>
    <row r="51" spans="1:7" ht="20.100000000000001" customHeight="1" x14ac:dyDescent="0.25">
      <c r="A51"/>
      <c r="B51" s="230"/>
      <c r="C51" s="15" t="s">
        <v>41</v>
      </c>
      <c r="D51" s="70">
        <v>36.015505062919999</v>
      </c>
      <c r="E51" s="70">
        <v>9.0038762657299998</v>
      </c>
      <c r="F51" s="70">
        <v>16.370683955802249</v>
      </c>
      <c r="G51" s="70">
        <v>8.1853421579786509</v>
      </c>
    </row>
    <row r="52" spans="1:7" ht="12" customHeight="1" x14ac:dyDescent="0.25">
      <c r="A52"/>
      <c r="B52" s="247"/>
      <c r="C52" s="248"/>
      <c r="D52" s="248"/>
      <c r="E52" s="248"/>
      <c r="F52" s="248"/>
      <c r="G52" s="249"/>
    </row>
    <row r="53" spans="1:7" ht="24.9" customHeight="1" x14ac:dyDescent="0.25">
      <c r="A53"/>
      <c r="B53" s="218" t="s">
        <v>14</v>
      </c>
      <c r="C53" s="219"/>
      <c r="D53" s="219"/>
      <c r="E53" s="219"/>
      <c r="F53" s="219"/>
      <c r="G53" s="220"/>
    </row>
    <row r="54" spans="1:7" ht="20.100000000000001" customHeight="1" x14ac:dyDescent="0.25">
      <c r="A54"/>
      <c r="B54" s="229" t="s">
        <v>33</v>
      </c>
      <c r="C54" s="15" t="s">
        <v>40</v>
      </c>
      <c r="D54" s="70">
        <v>2540.1119657816985</v>
      </c>
      <c r="E54" s="70">
        <v>2460.8553969618483</v>
      </c>
      <c r="F54" s="70">
        <v>7783.2495008299002</v>
      </c>
      <c r="G54" s="70">
        <v>5674.0453192225923</v>
      </c>
    </row>
    <row r="55" spans="1:7" ht="20.100000000000001" customHeight="1" x14ac:dyDescent="0.25">
      <c r="A55"/>
      <c r="B55" s="230"/>
      <c r="C55" s="15" t="s">
        <v>41</v>
      </c>
      <c r="D55" s="70">
        <v>476.18092492278419</v>
      </c>
      <c r="E55" s="70">
        <v>475.75500958878797</v>
      </c>
      <c r="F55" s="70">
        <v>1280.0427659420973</v>
      </c>
      <c r="G55" s="70">
        <v>697.57261663848556</v>
      </c>
    </row>
    <row r="56" spans="1:7" ht="20.100000000000001" customHeight="1" x14ac:dyDescent="0.25">
      <c r="A56"/>
      <c r="B56" s="229" t="s">
        <v>34</v>
      </c>
      <c r="C56" s="15" t="s">
        <v>40</v>
      </c>
      <c r="D56" s="70">
        <v>833.70589545966948</v>
      </c>
      <c r="E56" s="70">
        <v>833.70589545966948</v>
      </c>
      <c r="F56" s="70">
        <v>2886.8850276024932</v>
      </c>
      <c r="G56" s="70">
        <v>2164.9397122887103</v>
      </c>
    </row>
    <row r="57" spans="1:7" ht="20.100000000000001" customHeight="1" x14ac:dyDescent="0.25">
      <c r="A57"/>
      <c r="B57" s="230"/>
      <c r="C57" s="15" t="s">
        <v>41</v>
      </c>
      <c r="D57" s="70">
        <v>8.0329734030480004</v>
      </c>
      <c r="E57" s="70">
        <v>8.0329734030480004</v>
      </c>
      <c r="F57" s="70">
        <v>19.916462783599009</v>
      </c>
      <c r="G57" s="70"/>
    </row>
    <row r="58" spans="1:7" ht="20.100000000000001" customHeight="1" x14ac:dyDescent="0.25">
      <c r="A58"/>
      <c r="B58" s="229" t="s">
        <v>35</v>
      </c>
      <c r="C58" s="15" t="s">
        <v>40</v>
      </c>
      <c r="D58" s="70">
        <v>92.507765648644536</v>
      </c>
      <c r="E58" s="70">
        <v>92.507765648644536</v>
      </c>
      <c r="F58" s="70">
        <v>899.32054380331067</v>
      </c>
      <c r="G58" s="70">
        <v>796.9802538375252</v>
      </c>
    </row>
    <row r="59" spans="1:7" ht="20.100000000000001" customHeight="1" x14ac:dyDescent="0.25">
      <c r="A59"/>
      <c r="B59" s="230"/>
      <c r="C59" s="15" t="s">
        <v>41</v>
      </c>
      <c r="D59" s="70"/>
      <c r="E59" s="70"/>
      <c r="F59" s="70"/>
      <c r="G59" s="70"/>
    </row>
    <row r="60" spans="1:7" ht="20.100000000000001" customHeight="1" x14ac:dyDescent="0.25">
      <c r="A60"/>
      <c r="B60" s="229" t="s">
        <v>36</v>
      </c>
      <c r="C60" s="15" t="s">
        <v>40</v>
      </c>
      <c r="D60" s="70">
        <v>517.70961826184805</v>
      </c>
      <c r="E60" s="70">
        <v>517.70961826184805</v>
      </c>
      <c r="F60" s="70">
        <v>2073.857102339332</v>
      </c>
      <c r="G60" s="70">
        <v>472.87550104711914</v>
      </c>
    </row>
    <row r="61" spans="1:7" ht="20.100000000000001" customHeight="1" x14ac:dyDescent="0.25">
      <c r="A61"/>
      <c r="B61" s="230"/>
      <c r="C61" s="15" t="s">
        <v>41</v>
      </c>
      <c r="D61" s="70">
        <v>203.59324121526231</v>
      </c>
      <c r="E61" s="70">
        <v>203.59324121526231</v>
      </c>
      <c r="F61" s="70">
        <v>847.92017162445654</v>
      </c>
      <c r="G61" s="70">
        <v>17.793514635624447</v>
      </c>
    </row>
    <row r="62" spans="1:7" ht="20.100000000000001" customHeight="1" x14ac:dyDescent="0.25">
      <c r="A62"/>
      <c r="B62" s="229" t="s">
        <v>37</v>
      </c>
      <c r="C62" s="15" t="s">
        <v>40</v>
      </c>
      <c r="D62" s="70">
        <v>810.15942655961044</v>
      </c>
      <c r="E62" s="70">
        <v>802.62605502891108</v>
      </c>
      <c r="F62" s="70">
        <v>2108.4683709577957</v>
      </c>
      <c r="G62" s="70">
        <v>575.61741451402827</v>
      </c>
    </row>
    <row r="63" spans="1:7" ht="20.100000000000001" customHeight="1" x14ac:dyDescent="0.25">
      <c r="A63"/>
      <c r="B63" s="230"/>
      <c r="C63" s="15" t="s">
        <v>41</v>
      </c>
      <c r="D63" s="70">
        <v>10.467528331027751</v>
      </c>
      <c r="E63" s="70">
        <v>10.467528331027751</v>
      </c>
      <c r="F63" s="70">
        <v>20.868374682311043</v>
      </c>
      <c r="G63" s="70"/>
    </row>
    <row r="64" spans="1:7" ht="20.100000000000001" customHeight="1" x14ac:dyDescent="0.25">
      <c r="A64"/>
      <c r="B64" s="229" t="s">
        <v>38</v>
      </c>
      <c r="C64" s="15" t="s">
        <v>40</v>
      </c>
      <c r="D64" s="70">
        <v>228.66680163753082</v>
      </c>
      <c r="E64" s="70">
        <v>192.03289131643123</v>
      </c>
      <c r="F64" s="70">
        <v>855.6571689476533</v>
      </c>
      <c r="G64" s="70">
        <v>317.55764106874756</v>
      </c>
    </row>
    <row r="65" spans="1:10" s="2" customFormat="1" ht="20.100000000000001" customHeight="1" x14ac:dyDescent="0.25">
      <c r="A65"/>
      <c r="B65" s="230"/>
      <c r="C65" s="15" t="s">
        <v>41</v>
      </c>
      <c r="D65" s="70"/>
      <c r="E65" s="70"/>
      <c r="F65" s="70"/>
      <c r="G65" s="70"/>
      <c r="H65" s="1"/>
      <c r="I65" s="1"/>
      <c r="J65" s="1"/>
    </row>
    <row r="66" spans="1:10" s="2" customFormat="1" ht="20.100000000000001" customHeight="1" x14ac:dyDescent="0.25">
      <c r="A66"/>
      <c r="B66" s="253" t="s">
        <v>15</v>
      </c>
      <c r="C66" s="15" t="s">
        <v>40</v>
      </c>
      <c r="D66" s="70"/>
      <c r="E66" s="70"/>
      <c r="F66" s="70"/>
      <c r="G66" s="70"/>
      <c r="H66" s="1"/>
      <c r="I66" s="1"/>
      <c r="J66" s="1"/>
    </row>
    <row r="67" spans="1:10" ht="20.100000000000001" customHeight="1" x14ac:dyDescent="0.25">
      <c r="A67"/>
      <c r="B67" s="254"/>
      <c r="C67" s="15" t="s">
        <v>41</v>
      </c>
      <c r="D67" s="70">
        <v>21.457417856471505</v>
      </c>
      <c r="E67" s="70">
        <v>5.7489415229622507</v>
      </c>
      <c r="F67" s="70">
        <v>7.6296909272614473</v>
      </c>
      <c r="G67" s="70">
        <v>5.6790166115633554</v>
      </c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 s="9" t="s">
        <v>43</v>
      </c>
      <c r="C69" s="9"/>
      <c r="D69" s="9"/>
      <c r="E69" s="9"/>
      <c r="F69" s="9"/>
      <c r="G69"/>
    </row>
    <row r="70" spans="1:10" ht="11.4" customHeight="1" x14ac:dyDescent="0.25">
      <c r="A70"/>
      <c r="B70" s="10"/>
      <c r="C70" s="9"/>
      <c r="D70" s="9"/>
      <c r="E70" s="9"/>
      <c r="F70" s="9"/>
      <c r="G70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10" s="2" customFormat="1" ht="11.4" customHeight="1" x14ac:dyDescent="0.25">
      <c r="A81"/>
      <c r="B81"/>
      <c r="C81"/>
      <c r="D81"/>
      <c r="E81"/>
      <c r="F81"/>
      <c r="G81"/>
      <c r="H81" s="1"/>
      <c r="I81" s="1"/>
      <c r="J81" s="1"/>
    </row>
    <row r="82" spans="1:10" ht="11.4" customHeight="1" x14ac:dyDescent="0.25">
      <c r="A82"/>
      <c r="B82"/>
      <c r="C82"/>
      <c r="D82"/>
      <c r="E82"/>
      <c r="F82"/>
      <c r="G82"/>
    </row>
    <row r="83" spans="1:10" ht="11.4" customHeight="1" x14ac:dyDescent="0.25">
      <c r="A83"/>
      <c r="B83"/>
      <c r="C83"/>
      <c r="D83"/>
      <c r="E83"/>
      <c r="F83"/>
      <c r="G83"/>
    </row>
    <row r="84" spans="1:10" ht="11.4" customHeight="1" x14ac:dyDescent="0.25">
      <c r="A84"/>
      <c r="B84"/>
      <c r="C84"/>
      <c r="D84"/>
      <c r="E84"/>
      <c r="F84"/>
      <c r="G84"/>
    </row>
    <row r="85" spans="1:10" ht="11.4" customHeight="1" x14ac:dyDescent="0.25">
      <c r="A85"/>
      <c r="B85"/>
      <c r="C85"/>
      <c r="D85"/>
      <c r="E85"/>
      <c r="F85"/>
      <c r="G85"/>
    </row>
    <row r="86" spans="1:10" ht="11.4" customHeight="1" x14ac:dyDescent="0.25">
      <c r="A86"/>
      <c r="B86"/>
      <c r="C86"/>
      <c r="D86"/>
      <c r="E86"/>
      <c r="F86"/>
      <c r="G86"/>
    </row>
    <row r="87" spans="1:10" ht="11.4" customHeight="1" x14ac:dyDescent="0.25">
      <c r="A87"/>
      <c r="B87"/>
      <c r="C87"/>
      <c r="D87"/>
      <c r="E87"/>
      <c r="F87"/>
      <c r="G87"/>
    </row>
    <row r="88" spans="1:10" ht="11.4" customHeight="1" x14ac:dyDescent="0.25">
      <c r="A88"/>
      <c r="B88"/>
      <c r="C88"/>
      <c r="D88"/>
      <c r="E88"/>
      <c r="F88"/>
      <c r="G88"/>
    </row>
    <row r="89" spans="1:10" ht="11.4" customHeight="1" x14ac:dyDescent="0.25">
      <c r="A89"/>
      <c r="B89"/>
      <c r="C89"/>
      <c r="D89"/>
      <c r="E89"/>
      <c r="F89"/>
      <c r="G89"/>
    </row>
    <row r="90" spans="1:10" ht="11.4" customHeight="1" x14ac:dyDescent="0.25">
      <c r="A90"/>
      <c r="B90"/>
      <c r="C90"/>
      <c r="D90"/>
      <c r="E90"/>
      <c r="F90"/>
      <c r="G90"/>
    </row>
    <row r="91" spans="1:10" ht="11.4" customHeight="1" x14ac:dyDescent="0.25">
      <c r="A91"/>
      <c r="B91"/>
      <c r="C91"/>
      <c r="D91"/>
      <c r="E91"/>
      <c r="F91"/>
      <c r="G91"/>
    </row>
    <row r="92" spans="1:10" ht="11.4" customHeight="1" x14ac:dyDescent="0.25">
      <c r="A92"/>
      <c r="B92"/>
      <c r="C92"/>
      <c r="D92"/>
      <c r="E92"/>
      <c r="F92"/>
      <c r="G92"/>
    </row>
    <row r="93" spans="1:10" ht="9.9" customHeight="1" x14ac:dyDescent="0.25">
      <c r="A93"/>
      <c r="B93" s="3" t="s">
        <v>0</v>
      </c>
      <c r="C93" s="3"/>
      <c r="D93"/>
      <c r="E93"/>
      <c r="F93"/>
      <c r="G93"/>
    </row>
    <row r="94" spans="1:10" ht="13.2" x14ac:dyDescent="0.25">
      <c r="A94"/>
      <c r="B94"/>
      <c r="C94"/>
      <c r="D94"/>
      <c r="E94"/>
      <c r="F94"/>
      <c r="G94"/>
    </row>
    <row r="95" spans="1:10" ht="13.2" x14ac:dyDescent="0.25">
      <c r="A95" s="4"/>
      <c r="B95"/>
      <c r="C95"/>
      <c r="D95"/>
      <c r="E95"/>
      <c r="F95"/>
      <c r="G95"/>
    </row>
    <row r="96" spans="1:10" ht="13.2" x14ac:dyDescent="0.25">
      <c r="A96" s="5"/>
      <c r="B96"/>
      <c r="C96"/>
      <c r="D96"/>
      <c r="E96"/>
      <c r="F96"/>
      <c r="G96"/>
    </row>
  </sheetData>
  <mergeCells count="42">
    <mergeCell ref="B58:B59"/>
    <mergeCell ref="B60:B61"/>
    <mergeCell ref="B62:B63"/>
    <mergeCell ref="B64:B65"/>
    <mergeCell ref="B66:B67"/>
    <mergeCell ref="B56:B57"/>
    <mergeCell ref="B38:G38"/>
    <mergeCell ref="B39:G39"/>
    <mergeCell ref="B40:B41"/>
    <mergeCell ref="B42:B43"/>
    <mergeCell ref="B44:B45"/>
    <mergeCell ref="B46:B47"/>
    <mergeCell ref="B48:B49"/>
    <mergeCell ref="B50:B51"/>
    <mergeCell ref="B52:G52"/>
    <mergeCell ref="B53:G53"/>
    <mergeCell ref="B54:B55"/>
    <mergeCell ref="B36:B37"/>
    <mergeCell ref="B15:G15"/>
    <mergeCell ref="B16:B17"/>
    <mergeCell ref="B18:B19"/>
    <mergeCell ref="B20:B21"/>
    <mergeCell ref="B22:B23"/>
    <mergeCell ref="B24:B25"/>
    <mergeCell ref="B26:B27"/>
    <mergeCell ref="B28:B29"/>
    <mergeCell ref="B30:B31"/>
    <mergeCell ref="B32:B33"/>
    <mergeCell ref="B34:B35"/>
    <mergeCell ref="B14:G14"/>
    <mergeCell ref="B3:G3"/>
    <mergeCell ref="B4:G4"/>
    <mergeCell ref="B5:G5"/>
    <mergeCell ref="B7:C8"/>
    <mergeCell ref="D7:E7"/>
    <mergeCell ref="F7:F8"/>
    <mergeCell ref="G7:G8"/>
    <mergeCell ref="B9:C9"/>
    <mergeCell ref="B10:C10"/>
    <mergeCell ref="B11:C11"/>
    <mergeCell ref="B12:C12"/>
    <mergeCell ref="B13:C13"/>
  </mergeCells>
  <hyperlinks>
    <hyperlink ref="I3" location="ÍNDICE!A1" display="ÍNDICE" xr:uid="{00000000-0004-0000-3100-000000000000}"/>
    <hyperlink ref="I4" location="'GR 49'!A1" display="GRÁFICO" xr:uid="{00000000-0004-0000-31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O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4" width="16.6640625" style="1" customWidth="1"/>
    <col min="5" max="12" width="17.6640625" style="1" customWidth="1"/>
    <col min="13" max="16384" width="11.44140625" style="1"/>
  </cols>
  <sheetData>
    <row r="1" spans="1:14" ht="13.2" x14ac:dyDescent="0.25">
      <c r="N1" s="26"/>
    </row>
    <row r="2" spans="1:14" ht="78" customHeight="1" x14ac:dyDescent="0.2"/>
    <row r="3" spans="1:14" ht="11.4" customHeight="1" x14ac:dyDescent="0.25">
      <c r="N3"/>
    </row>
    <row r="4" spans="1:14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J4" s="210"/>
      <c r="K4" s="210"/>
      <c r="L4" s="210"/>
      <c r="N4" s="207" t="s">
        <v>651</v>
      </c>
    </row>
    <row r="5" spans="1:14" ht="18" customHeight="1" x14ac:dyDescent="0.2">
      <c r="B5" s="211" t="s">
        <v>262</v>
      </c>
      <c r="C5" s="211"/>
      <c r="D5" s="211"/>
      <c r="E5" s="211"/>
      <c r="F5" s="211"/>
      <c r="G5" s="211"/>
      <c r="H5" s="211"/>
      <c r="I5" s="211"/>
      <c r="J5" s="211"/>
      <c r="K5" s="211"/>
      <c r="L5" s="211"/>
      <c r="N5" s="207" t="s">
        <v>652</v>
      </c>
    </row>
    <row r="6" spans="1:14" ht="11.4" customHeight="1" x14ac:dyDescent="0.25">
      <c r="B6" s="211"/>
      <c r="C6" s="211"/>
      <c r="D6" s="211"/>
      <c r="E6" s="211"/>
      <c r="F6" s="211"/>
      <c r="G6" s="211"/>
      <c r="H6" s="211"/>
      <c r="I6" s="211"/>
      <c r="J6" s="211"/>
      <c r="K6" s="211"/>
      <c r="L6" s="211"/>
      <c r="N6"/>
    </row>
    <row r="7" spans="1:14" ht="15" customHeight="1" x14ac:dyDescent="0.25">
      <c r="A7"/>
      <c r="B7" s="225" t="s">
        <v>3</v>
      </c>
      <c r="C7" s="257" t="s">
        <v>282</v>
      </c>
      <c r="D7" s="233" t="s">
        <v>263</v>
      </c>
      <c r="E7" s="233"/>
      <c r="F7" s="233"/>
      <c r="G7" s="233"/>
      <c r="H7" s="233"/>
      <c r="I7" s="233"/>
      <c r="J7" s="233"/>
      <c r="K7" s="233"/>
      <c r="L7" s="226"/>
    </row>
    <row r="8" spans="1:14" ht="15" customHeight="1" x14ac:dyDescent="0.25">
      <c r="A8"/>
      <c r="B8" s="234"/>
      <c r="C8" s="258"/>
      <c r="D8" s="226" t="s">
        <v>283</v>
      </c>
      <c r="E8" s="233" t="s">
        <v>305</v>
      </c>
      <c r="F8" s="233"/>
      <c r="G8" s="233"/>
      <c r="H8" s="213" t="s">
        <v>287</v>
      </c>
      <c r="I8" s="260" t="s">
        <v>265</v>
      </c>
      <c r="J8" s="260"/>
      <c r="K8" s="261"/>
      <c r="L8" s="213" t="s">
        <v>291</v>
      </c>
    </row>
    <row r="9" spans="1:14" ht="61.5" customHeight="1" x14ac:dyDescent="0.25">
      <c r="A9"/>
      <c r="B9" s="227"/>
      <c r="C9" s="259"/>
      <c r="D9" s="228"/>
      <c r="E9" s="6" t="s">
        <v>284</v>
      </c>
      <c r="F9" s="6" t="s">
        <v>285</v>
      </c>
      <c r="G9" s="30" t="s">
        <v>286</v>
      </c>
      <c r="H9" s="214"/>
      <c r="I9" s="33" t="s">
        <v>288</v>
      </c>
      <c r="J9" s="25" t="s">
        <v>289</v>
      </c>
      <c r="K9" s="25" t="s">
        <v>290</v>
      </c>
      <c r="L9" s="214"/>
    </row>
    <row r="10" spans="1:14" ht="24.9" customHeight="1" x14ac:dyDescent="0.25">
      <c r="A10"/>
      <c r="B10" s="13" t="s">
        <v>11</v>
      </c>
      <c r="C10" s="69">
        <v>4190611.0248790751</v>
      </c>
      <c r="D10" s="69">
        <v>1247342.0227240385</v>
      </c>
      <c r="E10" s="69">
        <v>465093.08907116432</v>
      </c>
      <c r="F10" s="69">
        <v>540477.82159854623</v>
      </c>
      <c r="G10" s="69">
        <v>241771.11205432136</v>
      </c>
      <c r="H10" s="69">
        <v>2943269.0021550171</v>
      </c>
      <c r="I10" s="69">
        <v>555687.38546009827</v>
      </c>
      <c r="J10" s="69">
        <v>769980.4378694077</v>
      </c>
      <c r="K10" s="69">
        <v>1617601.1788255153</v>
      </c>
      <c r="L10" s="69">
        <v>947358.21780248941</v>
      </c>
    </row>
    <row r="11" spans="1:14" ht="20.100000000000001" customHeight="1" x14ac:dyDescent="0.25">
      <c r="A11"/>
      <c r="B11" s="20" t="s">
        <v>12</v>
      </c>
      <c r="C11" s="70">
        <v>2048096.9602846291</v>
      </c>
      <c r="D11" s="70">
        <v>616564.03519426927</v>
      </c>
      <c r="E11" s="70">
        <v>223895.65503418294</v>
      </c>
      <c r="F11" s="70">
        <v>243513.43633503467</v>
      </c>
      <c r="G11" s="70">
        <v>149154.94382505119</v>
      </c>
      <c r="H11" s="70">
        <v>1431532.9250903565</v>
      </c>
      <c r="I11" s="70">
        <v>284847.03861088218</v>
      </c>
      <c r="J11" s="70">
        <v>322715.81116146204</v>
      </c>
      <c r="K11" s="70">
        <v>823970.07531801169</v>
      </c>
      <c r="L11" s="70">
        <v>498033.13346675073</v>
      </c>
    </row>
    <row r="12" spans="1:14" ht="20.100000000000001" customHeight="1" x14ac:dyDescent="0.25">
      <c r="A12"/>
      <c r="B12" s="20" t="s">
        <v>13</v>
      </c>
      <c r="C12" s="70">
        <v>1773499.8487441198</v>
      </c>
      <c r="D12" s="70">
        <v>499038.33583940484</v>
      </c>
      <c r="E12" s="70">
        <v>197473.70242751966</v>
      </c>
      <c r="F12" s="70">
        <v>234194.79455619154</v>
      </c>
      <c r="G12" s="70">
        <v>67369.838855695678</v>
      </c>
      <c r="H12" s="70">
        <v>1274461.5129047141</v>
      </c>
      <c r="I12" s="70">
        <v>226977.73083589753</v>
      </c>
      <c r="J12" s="70">
        <v>384355.97197090846</v>
      </c>
      <c r="K12" s="70">
        <v>663127.81009790883</v>
      </c>
      <c r="L12" s="70">
        <v>370821.83404576033</v>
      </c>
    </row>
    <row r="13" spans="1:14" s="2" customFormat="1" ht="20.100000000000001" customHeight="1" x14ac:dyDescent="0.25">
      <c r="A13"/>
      <c r="B13" s="20" t="s">
        <v>14</v>
      </c>
      <c r="C13" s="70">
        <v>367422.20817713329</v>
      </c>
      <c r="D13" s="70">
        <v>130976.65338593784</v>
      </c>
      <c r="E13" s="70">
        <v>43425.037146918374</v>
      </c>
      <c r="F13" s="70">
        <v>62422.453959624654</v>
      </c>
      <c r="G13" s="70">
        <v>25129.162279394717</v>
      </c>
      <c r="H13" s="70">
        <v>236445.55479119602</v>
      </c>
      <c r="I13" s="70">
        <v>43722.642266453702</v>
      </c>
      <c r="J13" s="70">
        <v>62712.966145784732</v>
      </c>
      <c r="K13" s="70">
        <v>130009.94637895787</v>
      </c>
      <c r="L13" s="70">
        <v>78163.586617506997</v>
      </c>
      <c r="M13" s="1"/>
    </row>
    <row r="14" spans="1:14" ht="20.100000000000001" customHeight="1" x14ac:dyDescent="0.25">
      <c r="A14"/>
      <c r="B14" s="20" t="s">
        <v>15</v>
      </c>
      <c r="C14" s="70">
        <v>1592.007673171935</v>
      </c>
      <c r="D14" s="70">
        <v>762.99830441734423</v>
      </c>
      <c r="E14" s="70">
        <v>298.69446254259077</v>
      </c>
      <c r="F14" s="70">
        <v>347.13674769524982</v>
      </c>
      <c r="G14" s="70">
        <v>117.16709417950379</v>
      </c>
      <c r="H14" s="70">
        <v>829.00936875459172</v>
      </c>
      <c r="I14" s="70">
        <v>139.97374686384921</v>
      </c>
      <c r="J14" s="70">
        <v>195.6885912492225</v>
      </c>
      <c r="K14" s="70">
        <v>493.34703064152001</v>
      </c>
      <c r="L14" s="70">
        <v>339.66367246752384</v>
      </c>
    </row>
    <row r="15" spans="1:14" ht="12" customHeight="1" x14ac:dyDescent="0.25">
      <c r="A15"/>
      <c r="B15" s="262"/>
      <c r="C15" s="263"/>
      <c r="D15" s="263"/>
      <c r="E15" s="263"/>
      <c r="F15" s="263"/>
      <c r="G15" s="263"/>
      <c r="H15" s="263"/>
      <c r="I15" s="263"/>
      <c r="J15" s="263"/>
      <c r="K15" s="263"/>
      <c r="L15" s="264"/>
    </row>
    <row r="16" spans="1:14" ht="24.9" customHeight="1" x14ac:dyDescent="0.25">
      <c r="A16"/>
      <c r="B16" s="218" t="s">
        <v>12</v>
      </c>
      <c r="C16" s="219"/>
      <c r="D16" s="219"/>
      <c r="E16" s="219"/>
      <c r="F16" s="219"/>
      <c r="G16" s="219"/>
      <c r="H16" s="219"/>
      <c r="I16" s="219"/>
      <c r="J16" s="219"/>
      <c r="K16" s="219"/>
      <c r="L16" s="220"/>
    </row>
    <row r="17" spans="1:15" ht="20.100000000000001" customHeight="1" x14ac:dyDescent="0.25">
      <c r="A17"/>
      <c r="B17" s="8" t="s">
        <v>16</v>
      </c>
      <c r="C17" s="70">
        <v>323734.84492048022</v>
      </c>
      <c r="D17" s="70">
        <v>90410.444840938144</v>
      </c>
      <c r="E17" s="70">
        <v>37375.487696898468</v>
      </c>
      <c r="F17" s="70">
        <v>25164.664477513779</v>
      </c>
      <c r="G17" s="70">
        <v>27870.292666525627</v>
      </c>
      <c r="H17" s="70">
        <v>233324.40007954341</v>
      </c>
      <c r="I17" s="70">
        <v>46836.230806197389</v>
      </c>
      <c r="J17" s="70">
        <v>49943.324671925904</v>
      </c>
      <c r="K17" s="70">
        <v>136544.84460141914</v>
      </c>
      <c r="L17" s="70">
        <v>75886.93090988441</v>
      </c>
    </row>
    <row r="18" spans="1:15" ht="20.100000000000001" customHeight="1" x14ac:dyDescent="0.25">
      <c r="A18"/>
      <c r="B18" s="8" t="s">
        <v>17</v>
      </c>
      <c r="C18" s="70">
        <v>188679.69557335845</v>
      </c>
      <c r="D18" s="70">
        <v>59324.500312760654</v>
      </c>
      <c r="E18" s="70">
        <v>25356.054228829191</v>
      </c>
      <c r="F18" s="70">
        <v>24017.679413709535</v>
      </c>
      <c r="G18" s="70">
        <v>9950.766670221883</v>
      </c>
      <c r="H18" s="70">
        <v>129355.19526059803</v>
      </c>
      <c r="I18" s="70">
        <v>28076.333231970177</v>
      </c>
      <c r="J18" s="70">
        <v>30341.336331024246</v>
      </c>
      <c r="K18" s="70">
        <v>70937.525697603429</v>
      </c>
      <c r="L18" s="70">
        <v>47714.714531875063</v>
      </c>
    </row>
    <row r="19" spans="1:15" ht="20.100000000000001" customHeight="1" x14ac:dyDescent="0.25">
      <c r="A19"/>
      <c r="B19" s="8" t="s">
        <v>18</v>
      </c>
      <c r="C19" s="70">
        <v>155095.10868040737</v>
      </c>
      <c r="D19" s="70">
        <v>39274.4541698955</v>
      </c>
      <c r="E19" s="70">
        <v>15559.148168613707</v>
      </c>
      <c r="F19" s="70">
        <v>11426.233124991084</v>
      </c>
      <c r="G19" s="70">
        <v>12289.072876290691</v>
      </c>
      <c r="H19" s="70">
        <v>115820.65451051216</v>
      </c>
      <c r="I19" s="70">
        <v>21953.660260190278</v>
      </c>
      <c r="J19" s="70">
        <v>26733.84240259197</v>
      </c>
      <c r="K19" s="70">
        <v>67133.151847729721</v>
      </c>
      <c r="L19" s="70">
        <v>37590.596150694226</v>
      </c>
      <c r="M19" s="2"/>
    </row>
    <row r="20" spans="1:15" ht="20.100000000000001" customHeight="1" x14ac:dyDescent="0.25">
      <c r="A20"/>
      <c r="B20" s="8" t="s">
        <v>19</v>
      </c>
      <c r="C20" s="70">
        <v>99803.097371327414</v>
      </c>
      <c r="D20" s="70">
        <v>21861.446500266411</v>
      </c>
      <c r="E20" s="70">
        <v>7304.1729196281121</v>
      </c>
      <c r="F20" s="70">
        <v>9932.1520820348615</v>
      </c>
      <c r="G20" s="70">
        <v>4625.1214986034256</v>
      </c>
      <c r="H20" s="70">
        <v>77941.650871061036</v>
      </c>
      <c r="I20" s="70">
        <v>14807.753275827807</v>
      </c>
      <c r="J20" s="70">
        <v>17604.681752696793</v>
      </c>
      <c r="K20" s="70">
        <v>45529.215842536469</v>
      </c>
      <c r="L20" s="70">
        <v>26490.862889035052</v>
      </c>
    </row>
    <row r="21" spans="1:15" ht="20.100000000000001" customHeight="1" x14ac:dyDescent="0.25">
      <c r="A21"/>
      <c r="B21" s="8" t="s">
        <v>20</v>
      </c>
      <c r="C21" s="70">
        <v>254709.19892632851</v>
      </c>
      <c r="D21" s="70">
        <v>99604.502975837924</v>
      </c>
      <c r="E21" s="70">
        <v>31228.652169991747</v>
      </c>
      <c r="F21" s="70">
        <v>46303.923315998843</v>
      </c>
      <c r="G21" s="70">
        <v>22071.9274898474</v>
      </c>
      <c r="H21" s="70">
        <v>155104.69595048958</v>
      </c>
      <c r="I21" s="70">
        <v>31110.226549932224</v>
      </c>
      <c r="J21" s="70">
        <v>34916.694367136595</v>
      </c>
      <c r="K21" s="70">
        <v>89077.775033421131</v>
      </c>
      <c r="L21" s="70">
        <v>56051.192820875862</v>
      </c>
    </row>
    <row r="22" spans="1:15" ht="20.100000000000001" customHeight="1" x14ac:dyDescent="0.25">
      <c r="A22"/>
      <c r="B22" s="8" t="s">
        <v>21</v>
      </c>
      <c r="C22" s="70">
        <v>222316.17337551774</v>
      </c>
      <c r="D22" s="70">
        <v>76501.932703485931</v>
      </c>
      <c r="E22" s="70">
        <v>31770.340967687178</v>
      </c>
      <c r="F22" s="70">
        <v>25938.289527792473</v>
      </c>
      <c r="G22" s="70">
        <v>18793.302208006327</v>
      </c>
      <c r="H22" s="70">
        <v>145814.24067203185</v>
      </c>
      <c r="I22" s="70">
        <v>32209.698250204307</v>
      </c>
      <c r="J22" s="70">
        <v>30217.868553750563</v>
      </c>
      <c r="K22" s="70">
        <v>83386.673868076847</v>
      </c>
      <c r="L22" s="70">
        <v>55606.406008584316</v>
      </c>
    </row>
    <row r="23" spans="1:15" ht="20.100000000000001" customHeight="1" x14ac:dyDescent="0.25">
      <c r="A23"/>
      <c r="B23" s="8" t="s">
        <v>22</v>
      </c>
      <c r="C23" s="70">
        <v>91807.419589010737</v>
      </c>
      <c r="D23" s="70">
        <v>30707.970455074879</v>
      </c>
      <c r="E23" s="70">
        <v>8691.8658249036671</v>
      </c>
      <c r="F23" s="70">
        <v>13544.634110623441</v>
      </c>
      <c r="G23" s="70">
        <v>8471.4705195477163</v>
      </c>
      <c r="H23" s="70">
        <v>61099.449133935901</v>
      </c>
      <c r="I23" s="70">
        <v>11906.143303054092</v>
      </c>
      <c r="J23" s="70">
        <v>14835.255914097417</v>
      </c>
      <c r="K23" s="70">
        <v>34358.049916784468</v>
      </c>
      <c r="L23" s="70">
        <v>20802.772283386363</v>
      </c>
      <c r="O23" s="2"/>
    </row>
    <row r="24" spans="1:15" ht="20.100000000000001" customHeight="1" x14ac:dyDescent="0.25">
      <c r="A24"/>
      <c r="B24" s="8" t="s">
        <v>23</v>
      </c>
      <c r="C24" s="70">
        <v>169225.73559776199</v>
      </c>
      <c r="D24" s="70">
        <v>49462.09838258785</v>
      </c>
      <c r="E24" s="70">
        <v>18188.998283125457</v>
      </c>
      <c r="F24" s="70">
        <v>18837.55255670712</v>
      </c>
      <c r="G24" s="70">
        <v>12435.547542755281</v>
      </c>
      <c r="H24" s="70">
        <v>119763.63721517409</v>
      </c>
      <c r="I24" s="70">
        <v>22395.489348401949</v>
      </c>
      <c r="J24" s="70">
        <v>29359.439672275807</v>
      </c>
      <c r="K24" s="70">
        <v>68008.708194496241</v>
      </c>
      <c r="L24" s="70">
        <v>38453.690361158464</v>
      </c>
    </row>
    <row r="25" spans="1:15" ht="20.100000000000001" customHeight="1" x14ac:dyDescent="0.25">
      <c r="A25"/>
      <c r="B25" s="8" t="s">
        <v>24</v>
      </c>
      <c r="C25" s="70">
        <v>286585.78663417842</v>
      </c>
      <c r="D25" s="70">
        <v>64124.35715507748</v>
      </c>
      <c r="E25" s="70">
        <v>21543.318712224071</v>
      </c>
      <c r="F25" s="70">
        <v>28408.102728948685</v>
      </c>
      <c r="G25" s="70">
        <v>14172.935713904741</v>
      </c>
      <c r="H25" s="70">
        <v>222461.42947910132</v>
      </c>
      <c r="I25" s="70">
        <v>44480.901815185847</v>
      </c>
      <c r="J25" s="70">
        <v>52263.9829237253</v>
      </c>
      <c r="K25" s="70">
        <v>125716.54474019028</v>
      </c>
      <c r="L25" s="70">
        <v>79827.955266400299</v>
      </c>
    </row>
    <row r="26" spans="1:15" ht="20.100000000000001" customHeight="1" x14ac:dyDescent="0.25">
      <c r="A26"/>
      <c r="B26" s="8" t="s">
        <v>25</v>
      </c>
      <c r="C26" s="70">
        <v>108133.42278991653</v>
      </c>
      <c r="D26" s="70">
        <v>38773.103543349825</v>
      </c>
      <c r="E26" s="70">
        <v>14055.616080633254</v>
      </c>
      <c r="F26" s="70">
        <v>12734.197927366788</v>
      </c>
      <c r="G26" s="70">
        <v>11983.289535349806</v>
      </c>
      <c r="H26" s="70">
        <v>69360.319246566782</v>
      </c>
      <c r="I26" s="70">
        <v>14985.21759551496</v>
      </c>
      <c r="J26" s="70">
        <v>11291.346583950743</v>
      </c>
      <c r="K26" s="70">
        <v>43083.755067101032</v>
      </c>
      <c r="L26" s="70">
        <v>25180.775994688636</v>
      </c>
    </row>
    <row r="27" spans="1:15" ht="33" customHeight="1" x14ac:dyDescent="0.25">
      <c r="A27"/>
      <c r="B27" s="8" t="s">
        <v>26</v>
      </c>
      <c r="C27" s="70">
        <v>148006.47682633917</v>
      </c>
      <c r="D27" s="70">
        <v>46519.224154995376</v>
      </c>
      <c r="E27" s="70">
        <v>12821.999981648736</v>
      </c>
      <c r="F27" s="70">
        <v>27206.007069348252</v>
      </c>
      <c r="G27" s="70">
        <v>6491.2171039983778</v>
      </c>
      <c r="H27" s="70">
        <v>101487.2526713437</v>
      </c>
      <c r="I27" s="70">
        <v>16085.384174403618</v>
      </c>
      <c r="J27" s="70">
        <v>25208.037988287011</v>
      </c>
      <c r="K27" s="70">
        <v>60193.83050865322</v>
      </c>
      <c r="L27" s="70">
        <v>34427.236250168571</v>
      </c>
    </row>
    <row r="28" spans="1:15" s="2" customFormat="1" ht="12" customHeight="1" x14ac:dyDescent="0.25">
      <c r="A28"/>
      <c r="B28" s="262"/>
      <c r="C28" s="263"/>
      <c r="D28" s="263"/>
      <c r="E28" s="263"/>
      <c r="F28" s="263"/>
      <c r="G28" s="263"/>
      <c r="H28" s="263"/>
      <c r="I28" s="263"/>
      <c r="J28" s="263"/>
      <c r="K28" s="263"/>
      <c r="L28" s="264"/>
      <c r="M28" s="1"/>
      <c r="N28" s="1"/>
      <c r="O28" s="1"/>
    </row>
    <row r="29" spans="1:15" ht="24.9" customHeight="1" x14ac:dyDescent="0.25">
      <c r="A29"/>
      <c r="B29" s="218" t="s">
        <v>13</v>
      </c>
      <c r="C29" s="219"/>
      <c r="D29" s="219"/>
      <c r="E29" s="219"/>
      <c r="F29" s="219"/>
      <c r="G29" s="219"/>
      <c r="H29" s="219"/>
      <c r="I29" s="219"/>
      <c r="J29" s="219"/>
      <c r="K29" s="219"/>
      <c r="L29" s="220"/>
    </row>
    <row r="30" spans="1:15" ht="20.100000000000001" customHeight="1" x14ac:dyDescent="0.25">
      <c r="A30"/>
      <c r="B30" s="8" t="s">
        <v>27</v>
      </c>
      <c r="C30" s="70">
        <v>186543.92870432205</v>
      </c>
      <c r="D30" s="70">
        <v>55443.523966938294</v>
      </c>
      <c r="E30" s="70">
        <v>19801.428965894924</v>
      </c>
      <c r="F30" s="70">
        <v>26280.149667328056</v>
      </c>
      <c r="G30" s="70">
        <v>9361.9453337152736</v>
      </c>
      <c r="H30" s="70">
        <v>131100.40473738429</v>
      </c>
      <c r="I30" s="70">
        <v>24621.718538045014</v>
      </c>
      <c r="J30" s="70">
        <v>30579.70903164539</v>
      </c>
      <c r="K30" s="70">
        <v>75898.977167693782</v>
      </c>
      <c r="L30" s="70">
        <v>42281.796613014558</v>
      </c>
    </row>
    <row r="31" spans="1:15" ht="20.100000000000001" customHeight="1" x14ac:dyDescent="0.25">
      <c r="A31"/>
      <c r="B31" s="8" t="s">
        <v>28</v>
      </c>
      <c r="C31" s="70">
        <v>309469.4699747556</v>
      </c>
      <c r="D31" s="70">
        <v>107005.97029544682</v>
      </c>
      <c r="E31" s="70">
        <v>31950.381149805093</v>
      </c>
      <c r="F31" s="70">
        <v>59870.832082911053</v>
      </c>
      <c r="G31" s="70">
        <v>15184.757062730525</v>
      </c>
      <c r="H31" s="70">
        <v>202463.49967930876</v>
      </c>
      <c r="I31" s="70">
        <v>36210.602678390678</v>
      </c>
      <c r="J31" s="70">
        <v>57472.720400868966</v>
      </c>
      <c r="K31" s="70">
        <v>108780.17660004944</v>
      </c>
      <c r="L31" s="70">
        <v>61625.65079568237</v>
      </c>
    </row>
    <row r="32" spans="1:15" ht="20.100000000000001" customHeight="1" x14ac:dyDescent="0.25">
      <c r="A32"/>
      <c r="B32" s="8" t="s">
        <v>29</v>
      </c>
      <c r="C32" s="70">
        <v>270028.51210183481</v>
      </c>
      <c r="D32" s="70">
        <v>72484.819621859162</v>
      </c>
      <c r="E32" s="70">
        <v>28658.136017424433</v>
      </c>
      <c r="F32" s="70">
        <v>35762.150368888615</v>
      </c>
      <c r="G32" s="70">
        <v>8064.5332355460305</v>
      </c>
      <c r="H32" s="70">
        <v>197543.69247997584</v>
      </c>
      <c r="I32" s="70">
        <v>32398.968130533383</v>
      </c>
      <c r="J32" s="70">
        <v>63485.883706847497</v>
      </c>
      <c r="K32" s="70">
        <v>101658.84064259501</v>
      </c>
      <c r="L32" s="70">
        <v>55269.276193562844</v>
      </c>
    </row>
    <row r="33" spans="1:15" ht="20.100000000000001" customHeight="1" x14ac:dyDescent="0.25">
      <c r="A33"/>
      <c r="B33" s="8" t="s">
        <v>30</v>
      </c>
      <c r="C33" s="70">
        <v>107084.42381006641</v>
      </c>
      <c r="D33" s="70">
        <v>29802.014626384778</v>
      </c>
      <c r="E33" s="70">
        <v>10634.899523107018</v>
      </c>
      <c r="F33" s="70">
        <v>15593.365233334554</v>
      </c>
      <c r="G33" s="70">
        <v>3573.7498699432176</v>
      </c>
      <c r="H33" s="70">
        <v>77282.409183681651</v>
      </c>
      <c r="I33" s="70">
        <v>14382.093329419349</v>
      </c>
      <c r="J33" s="70">
        <v>23829.624362165741</v>
      </c>
      <c r="K33" s="70">
        <v>39070.691492096543</v>
      </c>
      <c r="L33" s="70">
        <v>24821.796912534006</v>
      </c>
    </row>
    <row r="34" spans="1:15" ht="20.100000000000001" customHeight="1" x14ac:dyDescent="0.25">
      <c r="A34"/>
      <c r="B34" s="8" t="s">
        <v>31</v>
      </c>
      <c r="C34" s="70">
        <v>896475.53012453287</v>
      </c>
      <c r="D34" s="70">
        <v>232998.14912781288</v>
      </c>
      <c r="E34" s="70">
        <v>106004.63974213837</v>
      </c>
      <c r="F34" s="70">
        <v>96061.7484734912</v>
      </c>
      <c r="G34" s="70">
        <v>30931.760912183236</v>
      </c>
      <c r="H34" s="70">
        <v>663477.38099672017</v>
      </c>
      <c r="I34" s="70">
        <v>118933.76222511705</v>
      </c>
      <c r="J34" s="70">
        <v>208289.20484119072</v>
      </c>
      <c r="K34" s="70">
        <v>336254.41393041279</v>
      </c>
      <c r="L34" s="70">
        <v>186002.0405994234</v>
      </c>
      <c r="M34" s="2"/>
    </row>
    <row r="35" spans="1:15" ht="20.100000000000001" customHeight="1" x14ac:dyDescent="0.25">
      <c r="A35"/>
      <c r="B35" s="8" t="s">
        <v>32</v>
      </c>
      <c r="C35" s="70">
        <v>3897.9840286093545</v>
      </c>
      <c r="D35" s="70">
        <v>1303.858200965075</v>
      </c>
      <c r="E35" s="70">
        <v>424.21702914934951</v>
      </c>
      <c r="F35" s="70">
        <v>626.54873023815537</v>
      </c>
      <c r="G35" s="70">
        <v>253.0924415775697</v>
      </c>
      <c r="H35" s="70">
        <v>2594.1258276442804</v>
      </c>
      <c r="I35" s="70">
        <v>430.58593439180822</v>
      </c>
      <c r="J35" s="70">
        <v>698.82962819076602</v>
      </c>
      <c r="K35" s="70">
        <v>1464.7102650617055</v>
      </c>
      <c r="L35" s="70">
        <v>821.27293154283007</v>
      </c>
    </row>
    <row r="36" spans="1:15" ht="12" customHeight="1" x14ac:dyDescent="0.25">
      <c r="A36"/>
      <c r="B36" s="262"/>
      <c r="C36" s="263"/>
      <c r="D36" s="263"/>
      <c r="E36" s="263"/>
      <c r="F36" s="263"/>
      <c r="G36" s="263"/>
      <c r="H36" s="263"/>
      <c r="I36" s="263"/>
      <c r="J36" s="263"/>
      <c r="K36" s="263"/>
      <c r="L36" s="264"/>
    </row>
    <row r="37" spans="1:15" ht="24.9" customHeight="1" x14ac:dyDescent="0.25">
      <c r="A37"/>
      <c r="B37" s="218" t="s">
        <v>14</v>
      </c>
      <c r="C37" s="219"/>
      <c r="D37" s="219"/>
      <c r="E37" s="219"/>
      <c r="F37" s="219"/>
      <c r="G37" s="219"/>
      <c r="H37" s="219"/>
      <c r="I37" s="219"/>
      <c r="J37" s="219"/>
      <c r="K37" s="219"/>
      <c r="L37" s="220"/>
    </row>
    <row r="38" spans="1:15" ht="20.100000000000001" customHeight="1" x14ac:dyDescent="0.25">
      <c r="A38"/>
      <c r="B38" s="8" t="s">
        <v>33</v>
      </c>
      <c r="C38" s="70">
        <v>137942.47731864799</v>
      </c>
      <c r="D38" s="70">
        <v>41889.886764750067</v>
      </c>
      <c r="E38" s="70">
        <v>14274.478636010712</v>
      </c>
      <c r="F38" s="70">
        <v>19340.626633567401</v>
      </c>
      <c r="G38" s="70">
        <v>8274.7814951719629</v>
      </c>
      <c r="H38" s="70">
        <v>96052.590553897884</v>
      </c>
      <c r="I38" s="70">
        <v>17613.488897532927</v>
      </c>
      <c r="J38" s="70">
        <v>24103.117271420779</v>
      </c>
      <c r="K38" s="70">
        <v>54335.984384944182</v>
      </c>
      <c r="L38" s="70">
        <v>28308.458439765243</v>
      </c>
    </row>
    <row r="39" spans="1:15" ht="20.100000000000001" customHeight="1" x14ac:dyDescent="0.25">
      <c r="A39"/>
      <c r="B39" s="8" t="s">
        <v>34</v>
      </c>
      <c r="C39" s="70">
        <v>21619.588051521801</v>
      </c>
      <c r="D39" s="70">
        <v>7367.9929440587512</v>
      </c>
      <c r="E39" s="70">
        <v>2212.3460287949338</v>
      </c>
      <c r="F39" s="70">
        <v>3094.000008848318</v>
      </c>
      <c r="G39" s="70">
        <v>2061.646906415499</v>
      </c>
      <c r="H39" s="70">
        <v>14251.595107463054</v>
      </c>
      <c r="I39" s="70">
        <v>2483.4095359382591</v>
      </c>
      <c r="J39" s="70">
        <v>5111.5904464275245</v>
      </c>
      <c r="K39" s="70">
        <v>6656.5951250972685</v>
      </c>
      <c r="L39" s="70">
        <v>4363.1852565639674</v>
      </c>
    </row>
    <row r="40" spans="1:15" ht="20.100000000000001" customHeight="1" x14ac:dyDescent="0.25">
      <c r="A40"/>
      <c r="B40" s="8" t="s">
        <v>35</v>
      </c>
      <c r="C40" s="70">
        <v>29576.235140399363</v>
      </c>
      <c r="D40" s="70">
        <v>15406.434880128543</v>
      </c>
      <c r="E40" s="70">
        <v>5262.6659113742944</v>
      </c>
      <c r="F40" s="70">
        <v>8691.0374838464049</v>
      </c>
      <c r="G40" s="70">
        <v>1452.7314849078437</v>
      </c>
      <c r="H40" s="70">
        <v>14169.800260270826</v>
      </c>
      <c r="I40" s="70">
        <v>3326.0156460250637</v>
      </c>
      <c r="J40" s="70">
        <v>3850.6631945568274</v>
      </c>
      <c r="K40" s="70">
        <v>6993.1214196889359</v>
      </c>
      <c r="L40" s="70">
        <v>5516.9051356772688</v>
      </c>
    </row>
    <row r="41" spans="1:15" ht="20.100000000000001" customHeight="1" x14ac:dyDescent="0.25">
      <c r="A41"/>
      <c r="B41" s="8" t="s">
        <v>36</v>
      </c>
      <c r="C41" s="70">
        <v>11815.433751785746</v>
      </c>
      <c r="D41" s="70">
        <v>4415.8607309527733</v>
      </c>
      <c r="E41" s="70">
        <v>1035.8418078624293</v>
      </c>
      <c r="F41" s="70">
        <v>2271.6059331144452</v>
      </c>
      <c r="G41" s="70">
        <v>1108.4129899758955</v>
      </c>
      <c r="H41" s="70">
        <v>7399.5730208329778</v>
      </c>
      <c r="I41" s="70">
        <v>1535.8171221940358</v>
      </c>
      <c r="J41" s="70">
        <v>2155.0997314155989</v>
      </c>
      <c r="K41" s="70">
        <v>3708.6561672233406</v>
      </c>
      <c r="L41" s="70">
        <v>2533.2208830848058</v>
      </c>
    </row>
    <row r="42" spans="1:15" ht="20.100000000000001" customHeight="1" x14ac:dyDescent="0.25">
      <c r="A42"/>
      <c r="B42" s="8" t="s">
        <v>37</v>
      </c>
      <c r="C42" s="70">
        <v>86564.656653686994</v>
      </c>
      <c r="D42" s="70">
        <v>34164.773132964401</v>
      </c>
      <c r="E42" s="70">
        <v>10166.571800403226</v>
      </c>
      <c r="F42" s="70">
        <v>16670.813425583096</v>
      </c>
      <c r="G42" s="70">
        <v>7327.3879069780714</v>
      </c>
      <c r="H42" s="70">
        <v>52399.883520722622</v>
      </c>
      <c r="I42" s="70">
        <v>10082.222518914008</v>
      </c>
      <c r="J42" s="70">
        <v>12991.354926269487</v>
      </c>
      <c r="K42" s="70">
        <v>29326.306075539138</v>
      </c>
      <c r="L42" s="70">
        <v>18281.767221246966</v>
      </c>
    </row>
    <row r="43" spans="1:15" ht="20.100000000000001" customHeight="1" x14ac:dyDescent="0.25">
      <c r="A43"/>
      <c r="B43" s="8" t="s">
        <v>38</v>
      </c>
      <c r="C43" s="70">
        <v>79903.817261092059</v>
      </c>
      <c r="D43" s="70">
        <v>27731.704933083227</v>
      </c>
      <c r="E43" s="70">
        <v>10473.132962472837</v>
      </c>
      <c r="F43" s="70">
        <v>12354.370474664982</v>
      </c>
      <c r="G43" s="70">
        <v>4904.2014959454245</v>
      </c>
      <c r="H43" s="70">
        <v>52172.112328008792</v>
      </c>
      <c r="I43" s="70">
        <v>8681.6885458493998</v>
      </c>
      <c r="J43" s="70">
        <v>14501.14057569459</v>
      </c>
      <c r="K43" s="70">
        <v>28989.28320646481</v>
      </c>
      <c r="L43" s="70">
        <v>19160.04968116873</v>
      </c>
    </row>
    <row r="44" spans="1:15" s="2" customFormat="1" ht="20.100000000000001" customHeight="1" x14ac:dyDescent="0.25">
      <c r="A44"/>
      <c r="B44" s="27" t="s">
        <v>15</v>
      </c>
      <c r="C44" s="70">
        <v>1592.007673171935</v>
      </c>
      <c r="D44" s="70">
        <v>762.99830441734423</v>
      </c>
      <c r="E44" s="70">
        <v>298.69446254259077</v>
      </c>
      <c r="F44" s="70">
        <v>347.13674769524982</v>
      </c>
      <c r="G44" s="70">
        <v>117.16709417950379</v>
      </c>
      <c r="H44" s="70">
        <v>829.00936875459172</v>
      </c>
      <c r="I44" s="70">
        <v>139.97374686384921</v>
      </c>
      <c r="J44" s="70">
        <v>195.6885912492225</v>
      </c>
      <c r="K44" s="70">
        <v>493.34703064152001</v>
      </c>
      <c r="L44" s="70">
        <v>339.66367246752384</v>
      </c>
      <c r="M44" s="1"/>
      <c r="N44" s="1"/>
      <c r="O44" s="1"/>
    </row>
    <row r="45" spans="1:15" ht="11.4" customHeight="1" x14ac:dyDescent="0.25">
      <c r="A45"/>
      <c r="B45"/>
      <c r="C45"/>
      <c r="D45"/>
      <c r="E45"/>
      <c r="F45"/>
      <c r="G45"/>
      <c r="H45"/>
      <c r="I45"/>
      <c r="J45"/>
      <c r="K45"/>
      <c r="L45"/>
    </row>
    <row r="46" spans="1:15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  <c r="I46" s="9"/>
      <c r="J46" s="9"/>
      <c r="K46" s="9"/>
      <c r="L46"/>
    </row>
    <row r="47" spans="1:15" ht="11.4" customHeight="1" x14ac:dyDescent="0.25">
      <c r="A47"/>
      <c r="B47" s="10"/>
      <c r="C47" s="9"/>
      <c r="D47" s="9"/>
      <c r="E47" s="9"/>
      <c r="F47" s="9"/>
      <c r="G47" s="9"/>
      <c r="H47" s="9"/>
      <c r="I47" s="9"/>
      <c r="J47" s="9"/>
      <c r="K47" s="9"/>
      <c r="L47"/>
    </row>
    <row r="48" spans="1:15" ht="11.4" customHeight="1" x14ac:dyDescent="0.25">
      <c r="A48"/>
      <c r="B48"/>
      <c r="C48"/>
      <c r="D48"/>
      <c r="E48"/>
      <c r="F48"/>
      <c r="G48"/>
      <c r="H48"/>
      <c r="I48"/>
      <c r="J48"/>
      <c r="K48"/>
      <c r="L48"/>
    </row>
    <row r="49" spans="1:15" ht="11.4" customHeight="1" x14ac:dyDescent="0.25">
      <c r="A49"/>
      <c r="B49"/>
      <c r="C49"/>
      <c r="D49"/>
      <c r="E49"/>
      <c r="F49"/>
      <c r="G49"/>
      <c r="H49"/>
      <c r="I49"/>
      <c r="J49"/>
      <c r="K49"/>
      <c r="L49"/>
    </row>
    <row r="50" spans="1:15" ht="11.4" customHeight="1" x14ac:dyDescent="0.25">
      <c r="A50"/>
      <c r="B50"/>
      <c r="C50"/>
      <c r="D50"/>
      <c r="E50"/>
      <c r="F50"/>
      <c r="G50"/>
      <c r="H50"/>
      <c r="I50"/>
      <c r="J50"/>
      <c r="K50"/>
      <c r="L50"/>
    </row>
    <row r="51" spans="1:15" ht="11.4" customHeight="1" x14ac:dyDescent="0.25">
      <c r="A51"/>
      <c r="B51"/>
      <c r="C51"/>
      <c r="D51"/>
      <c r="E51"/>
      <c r="F51"/>
      <c r="G51"/>
      <c r="H51"/>
      <c r="I51"/>
      <c r="J51"/>
      <c r="K51"/>
      <c r="L51"/>
    </row>
    <row r="52" spans="1:15" ht="11.4" customHeight="1" x14ac:dyDescent="0.25">
      <c r="A52"/>
      <c r="B52"/>
      <c r="C52"/>
      <c r="D52"/>
      <c r="E52"/>
      <c r="F52"/>
      <c r="G52"/>
      <c r="H52"/>
      <c r="I52"/>
      <c r="J52"/>
      <c r="K52"/>
      <c r="L52"/>
    </row>
    <row r="53" spans="1:15" ht="11.4" customHeight="1" x14ac:dyDescent="0.25">
      <c r="A53"/>
      <c r="B53"/>
      <c r="C53"/>
      <c r="D53"/>
      <c r="E53"/>
      <c r="F53"/>
      <c r="G53"/>
      <c r="H53"/>
      <c r="I53"/>
      <c r="J53"/>
      <c r="K53"/>
      <c r="L53"/>
    </row>
    <row r="54" spans="1:15" ht="11.4" customHeight="1" x14ac:dyDescent="0.25">
      <c r="A54"/>
      <c r="B54"/>
      <c r="C54"/>
      <c r="D54"/>
      <c r="E54"/>
      <c r="F54"/>
      <c r="G54"/>
      <c r="H54"/>
      <c r="I54"/>
      <c r="J54"/>
      <c r="K54"/>
      <c r="L54"/>
    </row>
    <row r="55" spans="1:15" ht="11.4" customHeight="1" x14ac:dyDescent="0.25">
      <c r="A55"/>
      <c r="B55"/>
      <c r="C55"/>
      <c r="D55"/>
      <c r="E55"/>
      <c r="F55"/>
      <c r="G55"/>
      <c r="H55"/>
      <c r="I55"/>
      <c r="J55"/>
      <c r="K55"/>
      <c r="L55"/>
    </row>
    <row r="56" spans="1:15" ht="11.4" customHeight="1" x14ac:dyDescent="0.25">
      <c r="A56"/>
      <c r="B56"/>
      <c r="C56"/>
      <c r="D56"/>
      <c r="E56"/>
      <c r="F56"/>
      <c r="G56"/>
      <c r="H56"/>
      <c r="I56"/>
      <c r="J56"/>
      <c r="K56"/>
      <c r="L56"/>
    </row>
    <row r="57" spans="1:15" ht="11.4" customHeight="1" x14ac:dyDescent="0.25">
      <c r="A57"/>
      <c r="B57"/>
      <c r="C57"/>
      <c r="D57"/>
      <c r="E57"/>
      <c r="F57"/>
      <c r="G57"/>
      <c r="H57"/>
      <c r="I57"/>
      <c r="J57"/>
      <c r="K57"/>
      <c r="L57"/>
    </row>
    <row r="58" spans="1:15" s="2" customFormat="1" ht="11.4" customHeight="1" x14ac:dyDescent="0.25">
      <c r="A58"/>
      <c r="B58"/>
      <c r="C58"/>
      <c r="D58"/>
      <c r="E58"/>
      <c r="F58"/>
      <c r="G58"/>
      <c r="H58"/>
      <c r="I58"/>
      <c r="J58"/>
      <c r="K58"/>
      <c r="L58"/>
      <c r="M58" s="1"/>
      <c r="N58" s="1"/>
      <c r="O58" s="1"/>
    </row>
    <row r="59" spans="1:15" ht="11.4" customHeight="1" x14ac:dyDescent="0.25">
      <c r="A59"/>
      <c r="B59"/>
      <c r="C59"/>
      <c r="D59"/>
      <c r="E59"/>
      <c r="F59"/>
      <c r="G59"/>
      <c r="H59"/>
      <c r="I59"/>
      <c r="J59"/>
      <c r="K59"/>
      <c r="L59"/>
    </row>
    <row r="60" spans="1:15" ht="11.4" customHeight="1" x14ac:dyDescent="0.25">
      <c r="A60"/>
      <c r="B60"/>
      <c r="C60"/>
      <c r="D60"/>
      <c r="E60"/>
      <c r="F60"/>
      <c r="G60"/>
      <c r="H60"/>
      <c r="I60"/>
      <c r="J60"/>
      <c r="K60"/>
      <c r="L60"/>
    </row>
    <row r="61" spans="1:15" ht="11.4" customHeight="1" x14ac:dyDescent="0.25">
      <c r="A61"/>
      <c r="B61"/>
      <c r="C61"/>
      <c r="D61"/>
      <c r="E61"/>
      <c r="F61"/>
      <c r="G61"/>
      <c r="H61"/>
      <c r="I61"/>
      <c r="J61"/>
      <c r="K61"/>
      <c r="L61"/>
    </row>
    <row r="62" spans="1:15" ht="11.4" customHeight="1" x14ac:dyDescent="0.25">
      <c r="A62"/>
      <c r="B62"/>
      <c r="C62"/>
      <c r="D62"/>
      <c r="E62"/>
      <c r="F62"/>
      <c r="G62"/>
      <c r="H62"/>
      <c r="I62"/>
      <c r="J62"/>
      <c r="K62"/>
      <c r="L62"/>
    </row>
    <row r="63" spans="1:15" ht="11.4" customHeight="1" x14ac:dyDescent="0.25">
      <c r="A63"/>
      <c r="B63"/>
      <c r="C63"/>
      <c r="D63"/>
      <c r="E63"/>
      <c r="F63"/>
      <c r="G63"/>
      <c r="H63"/>
      <c r="I63"/>
      <c r="J63"/>
      <c r="K63"/>
      <c r="L63"/>
    </row>
    <row r="64" spans="1:15" ht="11.4" customHeight="1" x14ac:dyDescent="0.25">
      <c r="A64"/>
      <c r="B64"/>
      <c r="C64"/>
      <c r="D64"/>
      <c r="E64"/>
      <c r="F64"/>
      <c r="G64"/>
      <c r="H64"/>
      <c r="I64"/>
      <c r="J64"/>
      <c r="K64"/>
      <c r="L64"/>
    </row>
    <row r="65" spans="1:12" ht="11.4" customHeight="1" x14ac:dyDescent="0.25">
      <c r="A65"/>
      <c r="B65"/>
      <c r="C65"/>
      <c r="D65"/>
      <c r="E65"/>
      <c r="F65"/>
      <c r="G65"/>
      <c r="H65"/>
      <c r="I65"/>
      <c r="J65"/>
      <c r="K65"/>
      <c r="L65"/>
    </row>
    <row r="66" spans="1:12" ht="11.4" customHeight="1" x14ac:dyDescent="0.25">
      <c r="A66"/>
      <c r="B66"/>
      <c r="C66"/>
      <c r="D66"/>
      <c r="E66"/>
      <c r="F66"/>
      <c r="G66"/>
      <c r="H66"/>
      <c r="I66"/>
      <c r="J66"/>
      <c r="K66"/>
      <c r="L66"/>
    </row>
    <row r="67" spans="1:12" ht="11.4" customHeight="1" x14ac:dyDescent="0.25">
      <c r="A67"/>
      <c r="B67"/>
      <c r="C67"/>
      <c r="D67"/>
      <c r="E67"/>
      <c r="F67"/>
      <c r="G67"/>
      <c r="H67"/>
      <c r="I67"/>
      <c r="J67"/>
      <c r="K67"/>
      <c r="L67"/>
    </row>
    <row r="68" spans="1:12" ht="11.4" customHeight="1" x14ac:dyDescent="0.25">
      <c r="A68"/>
      <c r="B68"/>
      <c r="C68"/>
      <c r="D68"/>
      <c r="E68"/>
      <c r="F68"/>
      <c r="G68"/>
      <c r="H68"/>
      <c r="I68"/>
      <c r="J68"/>
      <c r="K68"/>
      <c r="L68"/>
    </row>
    <row r="69" spans="1:12" ht="11.4" customHeight="1" x14ac:dyDescent="0.25">
      <c r="A69"/>
      <c r="B69"/>
      <c r="C69"/>
      <c r="D69"/>
      <c r="E69"/>
      <c r="F69"/>
      <c r="G69"/>
      <c r="H69"/>
      <c r="I69"/>
      <c r="J69"/>
      <c r="K69"/>
      <c r="L69"/>
    </row>
    <row r="70" spans="1:12" ht="9.9" customHeight="1" x14ac:dyDescent="0.25">
      <c r="A70"/>
      <c r="B70" s="3" t="s">
        <v>0</v>
      </c>
      <c r="C70"/>
      <c r="D70"/>
      <c r="E70"/>
      <c r="F70"/>
      <c r="G70"/>
      <c r="H70"/>
      <c r="I70"/>
      <c r="J70"/>
      <c r="K70"/>
      <c r="L70"/>
    </row>
    <row r="71" spans="1:12" ht="13.2" x14ac:dyDescent="0.25">
      <c r="A71"/>
      <c r="B71"/>
      <c r="C71"/>
      <c r="D71"/>
      <c r="E71"/>
      <c r="F71"/>
      <c r="G71"/>
      <c r="H71"/>
      <c r="I71"/>
      <c r="J71"/>
      <c r="K71"/>
      <c r="L71"/>
    </row>
    <row r="72" spans="1:12" ht="13.2" x14ac:dyDescent="0.25">
      <c r="A72" s="4"/>
      <c r="B72"/>
      <c r="C72"/>
      <c r="D72"/>
      <c r="E72"/>
      <c r="F72"/>
      <c r="G72"/>
      <c r="H72"/>
      <c r="I72"/>
      <c r="J72"/>
      <c r="K72"/>
      <c r="L72"/>
    </row>
    <row r="73" spans="1:12" ht="13.2" x14ac:dyDescent="0.25">
      <c r="A73" s="28"/>
      <c r="B73"/>
      <c r="C73"/>
      <c r="D73"/>
      <c r="E73"/>
      <c r="F73"/>
      <c r="G73"/>
      <c r="H73"/>
      <c r="I73"/>
      <c r="J73"/>
      <c r="K73"/>
      <c r="L73"/>
    </row>
  </sheetData>
  <mergeCells count="17">
    <mergeCell ref="B37:L37"/>
    <mergeCell ref="D7:L7"/>
    <mergeCell ref="E8:G8"/>
    <mergeCell ref="I8:K8"/>
    <mergeCell ref="L8:L9"/>
    <mergeCell ref="B15:L15"/>
    <mergeCell ref="B16:L16"/>
    <mergeCell ref="B28:L28"/>
    <mergeCell ref="B29:L29"/>
    <mergeCell ref="B36:L36"/>
    <mergeCell ref="H8:H9"/>
    <mergeCell ref="B4:L4"/>
    <mergeCell ref="B5:L5"/>
    <mergeCell ref="B6:L6"/>
    <mergeCell ref="B7:B9"/>
    <mergeCell ref="C7:C9"/>
    <mergeCell ref="D8:D9"/>
  </mergeCells>
  <hyperlinks>
    <hyperlink ref="N4" location="ÍNDICE!A1" display="ÍNDICE" xr:uid="{00000000-0004-0000-3200-000000000000}"/>
    <hyperlink ref="N5" location="'GR 50'!A1" display="GRÁFICO" xr:uid="{00000000-0004-0000-32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1:N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4" width="16.6640625" style="1" customWidth="1"/>
    <col min="5" max="11" width="17.6640625" style="1" customWidth="1"/>
    <col min="12" max="16384" width="11.44140625" style="1"/>
  </cols>
  <sheetData>
    <row r="1" spans="1:14" ht="13.2" x14ac:dyDescent="0.25">
      <c r="N1" s="26"/>
    </row>
    <row r="2" spans="1:14" ht="78" customHeight="1" x14ac:dyDescent="0.2"/>
    <row r="3" spans="1:14" ht="11.4" customHeight="1" x14ac:dyDescent="0.25">
      <c r="M3"/>
    </row>
    <row r="4" spans="1:14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J4" s="210"/>
      <c r="K4" s="210"/>
      <c r="M4" s="207" t="s">
        <v>651</v>
      </c>
    </row>
    <row r="5" spans="1:14" ht="18" customHeight="1" x14ac:dyDescent="0.25">
      <c r="B5" s="211" t="s">
        <v>266</v>
      </c>
      <c r="C5" s="211"/>
      <c r="D5" s="211"/>
      <c r="E5" s="211"/>
      <c r="F5" s="211"/>
      <c r="G5" s="211"/>
      <c r="H5" s="211"/>
      <c r="I5" s="211"/>
      <c r="J5" s="211"/>
      <c r="K5" s="211"/>
      <c r="M5"/>
    </row>
    <row r="6" spans="1:14" ht="11.4" customHeight="1" x14ac:dyDescent="0.25">
      <c r="B6" s="211"/>
      <c r="C6" s="211"/>
      <c r="D6" s="211"/>
      <c r="E6" s="211"/>
      <c r="F6" s="211"/>
      <c r="G6" s="211"/>
      <c r="H6" s="211"/>
      <c r="I6" s="211"/>
      <c r="J6" s="211"/>
      <c r="K6" s="211"/>
      <c r="M6"/>
    </row>
    <row r="7" spans="1:14" ht="15" customHeight="1" x14ac:dyDescent="0.25">
      <c r="A7"/>
      <c r="B7" s="225" t="s">
        <v>3</v>
      </c>
      <c r="C7" s="257" t="s">
        <v>282</v>
      </c>
      <c r="D7" s="216" t="s">
        <v>263</v>
      </c>
      <c r="E7" s="216"/>
      <c r="F7" s="216"/>
      <c r="G7" s="216"/>
      <c r="H7" s="216"/>
      <c r="I7" s="216"/>
      <c r="J7" s="216"/>
      <c r="K7" s="217"/>
      <c r="M7"/>
    </row>
    <row r="8" spans="1:14" ht="15" customHeight="1" x14ac:dyDescent="0.25">
      <c r="A8"/>
      <c r="B8" s="234"/>
      <c r="C8" s="258"/>
      <c r="D8" s="226" t="s">
        <v>283</v>
      </c>
      <c r="E8" s="216" t="s">
        <v>305</v>
      </c>
      <c r="F8" s="216"/>
      <c r="G8" s="217"/>
      <c r="H8" s="213" t="s">
        <v>283</v>
      </c>
      <c r="I8" s="260" t="s">
        <v>265</v>
      </c>
      <c r="J8" s="260"/>
      <c r="K8" s="261"/>
    </row>
    <row r="9" spans="1:14" ht="60" customHeight="1" x14ac:dyDescent="0.25">
      <c r="A9"/>
      <c r="B9" s="227"/>
      <c r="C9" s="259"/>
      <c r="D9" s="228"/>
      <c r="E9" s="6" t="s">
        <v>284</v>
      </c>
      <c r="F9" s="6" t="s">
        <v>285</v>
      </c>
      <c r="G9" s="6" t="s">
        <v>292</v>
      </c>
      <c r="H9" s="214"/>
      <c r="I9" s="25" t="s">
        <v>288</v>
      </c>
      <c r="J9" s="29" t="s">
        <v>289</v>
      </c>
      <c r="K9" s="25" t="s">
        <v>290</v>
      </c>
    </row>
    <row r="10" spans="1:14" ht="24.9" customHeight="1" x14ac:dyDescent="0.25">
      <c r="A10"/>
      <c r="B10" s="13" t="s">
        <v>11</v>
      </c>
      <c r="C10" s="69">
        <v>263523.313131159</v>
      </c>
      <c r="D10" s="69">
        <v>153071.34823348449</v>
      </c>
      <c r="E10" s="69">
        <v>45372.848245421781</v>
      </c>
      <c r="F10" s="69">
        <v>89737.468019061213</v>
      </c>
      <c r="G10" s="69">
        <v>17961.031969001528</v>
      </c>
      <c r="H10" s="69">
        <v>110451.96489767414</v>
      </c>
      <c r="I10" s="69">
        <v>17755.184443251823</v>
      </c>
      <c r="J10" s="69">
        <v>43375.199674619267</v>
      </c>
      <c r="K10" s="69">
        <v>49321.580779803262</v>
      </c>
    </row>
    <row r="11" spans="1:14" ht="20.100000000000001" customHeight="1" x14ac:dyDescent="0.25">
      <c r="A11"/>
      <c r="B11" s="20" t="s">
        <v>12</v>
      </c>
      <c r="C11" s="70">
        <v>153171.98482401937</v>
      </c>
      <c r="D11" s="70">
        <v>89442.957070046279</v>
      </c>
      <c r="E11" s="70">
        <v>31338.301885832814</v>
      </c>
      <c r="F11" s="70">
        <v>46654.199156569986</v>
      </c>
      <c r="G11" s="70">
        <v>11450.456027643355</v>
      </c>
      <c r="H11" s="70">
        <v>63729.02775397306</v>
      </c>
      <c r="I11" s="70">
        <v>11153.088235597626</v>
      </c>
      <c r="J11" s="70">
        <v>22569.28549509904</v>
      </c>
      <c r="K11" s="70">
        <v>30006.654023276267</v>
      </c>
    </row>
    <row r="12" spans="1:14" ht="20.100000000000001" customHeight="1" x14ac:dyDescent="0.25">
      <c r="A12"/>
      <c r="B12" s="20" t="s">
        <v>13</v>
      </c>
      <c r="C12" s="70">
        <v>77159.140286683731</v>
      </c>
      <c r="D12" s="70">
        <v>40004.410657553868</v>
      </c>
      <c r="E12" s="70">
        <v>8362.4432869130815</v>
      </c>
      <c r="F12" s="70">
        <v>28631.445004723988</v>
      </c>
      <c r="G12" s="70">
        <v>3010.5223659168037</v>
      </c>
      <c r="H12" s="70">
        <v>37154.729629130095</v>
      </c>
      <c r="I12" s="70">
        <v>5615.8989425084328</v>
      </c>
      <c r="J12" s="70">
        <v>17052.884781620574</v>
      </c>
      <c r="K12" s="70">
        <v>14485.945905001103</v>
      </c>
    </row>
    <row r="13" spans="1:14" s="2" customFormat="1" ht="20.100000000000001" customHeight="1" x14ac:dyDescent="0.25">
      <c r="A13"/>
      <c r="B13" s="20" t="s">
        <v>14</v>
      </c>
      <c r="C13" s="70">
        <v>32923.213267808656</v>
      </c>
      <c r="D13" s="70">
        <v>23410.808837237735</v>
      </c>
      <c r="E13" s="70">
        <v>5491.7148672308485</v>
      </c>
      <c r="F13" s="70">
        <v>14426.619977703214</v>
      </c>
      <c r="G13" s="70">
        <v>3492.4739923036732</v>
      </c>
      <c r="H13" s="70">
        <v>9512.4044305709231</v>
      </c>
      <c r="I13" s="70">
        <v>977.55941840489754</v>
      </c>
      <c r="J13" s="70">
        <v>3705.8641606401989</v>
      </c>
      <c r="K13" s="70">
        <v>4828.980851525821</v>
      </c>
      <c r="L13" s="1"/>
    </row>
    <row r="14" spans="1:14" ht="20.100000000000001" customHeight="1" x14ac:dyDescent="0.25">
      <c r="A14"/>
      <c r="B14" s="20" t="s">
        <v>15</v>
      </c>
      <c r="C14" s="70">
        <v>268.97475264702035</v>
      </c>
      <c r="D14" s="70">
        <v>213.17166864674172</v>
      </c>
      <c r="E14" s="70">
        <v>180.38820544502286</v>
      </c>
      <c r="F14" s="70">
        <v>25.203880064025846</v>
      </c>
      <c r="G14" s="70">
        <v>7.579583137693028</v>
      </c>
      <c r="H14" s="70">
        <v>55.803084000278609</v>
      </c>
      <c r="I14" s="70">
        <v>8.6378467408611108</v>
      </c>
      <c r="J14" s="70">
        <v>47.165237259417509</v>
      </c>
      <c r="K14" s="70"/>
    </row>
    <row r="15" spans="1:14" ht="12" customHeight="1" x14ac:dyDescent="0.25">
      <c r="A15"/>
      <c r="B15" s="244"/>
      <c r="C15" s="245"/>
      <c r="D15" s="245"/>
      <c r="E15" s="245"/>
      <c r="F15" s="245"/>
      <c r="G15" s="245"/>
      <c r="H15" s="245"/>
      <c r="I15" s="245"/>
      <c r="J15" s="245"/>
      <c r="K15" s="246"/>
    </row>
    <row r="16" spans="1:14" ht="24.9" customHeight="1" x14ac:dyDescent="0.25">
      <c r="A16"/>
      <c r="B16" s="244" t="s">
        <v>12</v>
      </c>
      <c r="C16" s="245"/>
      <c r="D16" s="245"/>
      <c r="E16" s="245"/>
      <c r="F16" s="245"/>
      <c r="G16" s="245"/>
      <c r="H16" s="245"/>
      <c r="I16" s="245"/>
      <c r="J16" s="245"/>
      <c r="K16" s="246"/>
    </row>
    <row r="17" spans="1:14" ht="20.100000000000001" customHeight="1" x14ac:dyDescent="0.25">
      <c r="A17"/>
      <c r="B17" s="8" t="s">
        <v>16</v>
      </c>
      <c r="C17" s="70">
        <v>14686.668544626926</v>
      </c>
      <c r="D17" s="70">
        <v>6039.1870363817879</v>
      </c>
      <c r="E17" s="70">
        <v>2321.4204293930807</v>
      </c>
      <c r="F17" s="70">
        <v>1815.1421655140357</v>
      </c>
      <c r="G17" s="70">
        <v>1902.6244414746652</v>
      </c>
      <c r="H17" s="70">
        <v>8647.4815082451532</v>
      </c>
      <c r="I17" s="70">
        <v>1577.0697542282098</v>
      </c>
      <c r="J17" s="70">
        <v>3478.9754782117984</v>
      </c>
      <c r="K17" s="70">
        <v>3591.4362758051425</v>
      </c>
    </row>
    <row r="18" spans="1:14" ht="20.100000000000001" customHeight="1" x14ac:dyDescent="0.25">
      <c r="A18"/>
      <c r="B18" s="8" t="s">
        <v>17</v>
      </c>
      <c r="C18" s="70">
        <v>10287.778150347896</v>
      </c>
      <c r="D18" s="70">
        <v>3434.3386370440667</v>
      </c>
      <c r="E18" s="70">
        <v>827.17627268702768</v>
      </c>
      <c r="F18" s="70">
        <v>2221.6988425471359</v>
      </c>
      <c r="G18" s="70">
        <v>385.46352180990482</v>
      </c>
      <c r="H18" s="70">
        <v>6853.4395133038324</v>
      </c>
      <c r="I18" s="70">
        <v>375.38871944465353</v>
      </c>
      <c r="J18" s="70">
        <v>1514.3495256798853</v>
      </c>
      <c r="K18" s="70">
        <v>4963.7012681792958</v>
      </c>
    </row>
    <row r="19" spans="1:14" ht="20.100000000000001" customHeight="1" x14ac:dyDescent="0.25">
      <c r="A19"/>
      <c r="B19" s="8" t="s">
        <v>18</v>
      </c>
      <c r="C19" s="70">
        <v>7877.1157896523073</v>
      </c>
      <c r="D19" s="70">
        <v>2315.1370229839363</v>
      </c>
      <c r="E19" s="70">
        <v>633.60178358017822</v>
      </c>
      <c r="F19" s="70">
        <v>759.20883067401326</v>
      </c>
      <c r="G19" s="70">
        <v>922.32640872974423</v>
      </c>
      <c r="H19" s="70">
        <v>5561.9787666683678</v>
      </c>
      <c r="I19" s="70">
        <v>911.09908164454464</v>
      </c>
      <c r="J19" s="70">
        <v>2297.6055874912067</v>
      </c>
      <c r="K19" s="70">
        <v>2353.2740975326192</v>
      </c>
      <c r="L19" s="2"/>
    </row>
    <row r="20" spans="1:14" ht="20.100000000000001" customHeight="1" x14ac:dyDescent="0.25">
      <c r="A20"/>
      <c r="B20" s="8" t="s">
        <v>19</v>
      </c>
      <c r="C20" s="70">
        <v>7956.9381163693997</v>
      </c>
      <c r="D20" s="70">
        <v>4183.2507215902924</v>
      </c>
      <c r="E20" s="70">
        <v>1229.4793356679847</v>
      </c>
      <c r="F20" s="70">
        <v>2137.0910448382192</v>
      </c>
      <c r="G20" s="70">
        <v>816.68034108408983</v>
      </c>
      <c r="H20" s="70">
        <v>3773.6873947791096</v>
      </c>
      <c r="I20" s="70">
        <v>377.57137937348085</v>
      </c>
      <c r="J20" s="70">
        <v>976.78821258447203</v>
      </c>
      <c r="K20" s="70">
        <v>2419.3278028211539</v>
      </c>
    </row>
    <row r="21" spans="1:14" ht="20.100000000000001" customHeight="1" x14ac:dyDescent="0.25">
      <c r="A21"/>
      <c r="B21" s="8" t="s">
        <v>20</v>
      </c>
      <c r="C21" s="70">
        <v>21907.661296091508</v>
      </c>
      <c r="D21" s="70">
        <v>15366.692058687539</v>
      </c>
      <c r="E21" s="70">
        <v>7124.9879107610523</v>
      </c>
      <c r="F21" s="70">
        <v>7826.267723681216</v>
      </c>
      <c r="G21" s="70">
        <v>415.4364242452603</v>
      </c>
      <c r="H21" s="70">
        <v>6540.9692374039669</v>
      </c>
      <c r="I21" s="70">
        <v>2103.7949715537629</v>
      </c>
      <c r="J21" s="70">
        <v>1907.0210326743975</v>
      </c>
      <c r="K21" s="70">
        <v>2530.1532331758071</v>
      </c>
    </row>
    <row r="22" spans="1:14" ht="20.100000000000001" customHeight="1" x14ac:dyDescent="0.25">
      <c r="A22"/>
      <c r="B22" s="8" t="s">
        <v>21</v>
      </c>
      <c r="C22" s="70">
        <v>15733.733952249619</v>
      </c>
      <c r="D22" s="70">
        <v>10046.118410905689</v>
      </c>
      <c r="E22" s="70">
        <v>4383.7698312010925</v>
      </c>
      <c r="F22" s="70">
        <v>3896.2363002561515</v>
      </c>
      <c r="G22" s="70">
        <v>1766.1122794484318</v>
      </c>
      <c r="H22" s="70">
        <v>5687.615541343931</v>
      </c>
      <c r="I22" s="70">
        <v>1742.4760992076401</v>
      </c>
      <c r="J22" s="70">
        <v>2455.5741640025271</v>
      </c>
      <c r="K22" s="70">
        <v>1489.5652781337635</v>
      </c>
    </row>
    <row r="23" spans="1:14" ht="20.100000000000001" customHeight="1" x14ac:dyDescent="0.25">
      <c r="A23"/>
      <c r="B23" s="8" t="s">
        <v>22</v>
      </c>
      <c r="C23" s="70">
        <v>11179.988254271531</v>
      </c>
      <c r="D23" s="70">
        <v>7914.5002054770221</v>
      </c>
      <c r="E23" s="70">
        <v>1674.4256194138186</v>
      </c>
      <c r="F23" s="70">
        <v>5136.8282996637745</v>
      </c>
      <c r="G23" s="70">
        <v>1103.2462863994281</v>
      </c>
      <c r="H23" s="70">
        <v>3265.4880487945052</v>
      </c>
      <c r="I23" s="70">
        <v>649.83081637901626</v>
      </c>
      <c r="J23" s="70">
        <v>1152.2062302695215</v>
      </c>
      <c r="K23" s="70">
        <v>1463.4510021459675</v>
      </c>
      <c r="N23" s="2"/>
    </row>
    <row r="24" spans="1:14" ht="20.100000000000001" customHeight="1" x14ac:dyDescent="0.25">
      <c r="A24"/>
      <c r="B24" s="8" t="s">
        <v>23</v>
      </c>
      <c r="C24" s="70">
        <v>16743.784864502741</v>
      </c>
      <c r="D24" s="70">
        <v>5281.7851812263261</v>
      </c>
      <c r="E24" s="70">
        <v>449.49910750176332</v>
      </c>
      <c r="F24" s="70">
        <v>3200.0315738302234</v>
      </c>
      <c r="G24" s="70">
        <v>1632.2544998943379</v>
      </c>
      <c r="H24" s="70">
        <v>11461.99968327641</v>
      </c>
      <c r="I24" s="70">
        <v>320.03297120733527</v>
      </c>
      <c r="J24" s="70">
        <v>4097.5569603034155</v>
      </c>
      <c r="K24" s="70">
        <v>7044.4097517656601</v>
      </c>
    </row>
    <row r="25" spans="1:14" ht="20.100000000000001" customHeight="1" x14ac:dyDescent="0.25">
      <c r="A25"/>
      <c r="B25" s="8" t="s">
        <v>24</v>
      </c>
      <c r="C25" s="70">
        <v>21871.247037619552</v>
      </c>
      <c r="D25" s="70">
        <v>16200.640065270189</v>
      </c>
      <c r="E25" s="70">
        <v>5879.5342540951378</v>
      </c>
      <c r="F25" s="70">
        <v>9464.920035229281</v>
      </c>
      <c r="G25" s="70">
        <v>856.18577594578107</v>
      </c>
      <c r="H25" s="70">
        <v>5670.6069723493356</v>
      </c>
      <c r="I25" s="70">
        <v>1475.3282185808262</v>
      </c>
      <c r="J25" s="70">
        <v>2166.6011516625185</v>
      </c>
      <c r="K25" s="70">
        <v>2028.6776021059982</v>
      </c>
    </row>
    <row r="26" spans="1:14" ht="20.100000000000001" customHeight="1" x14ac:dyDescent="0.25">
      <c r="A26"/>
      <c r="B26" s="8" t="s">
        <v>25</v>
      </c>
      <c r="C26" s="70">
        <v>13770.744389202344</v>
      </c>
      <c r="D26" s="70">
        <v>9847.0957657183899</v>
      </c>
      <c r="E26" s="70">
        <v>5165.5057110181015</v>
      </c>
      <c r="F26" s="70">
        <v>3074.60650953193</v>
      </c>
      <c r="G26" s="70">
        <v>1606.9835451683632</v>
      </c>
      <c r="H26" s="70">
        <v>3923.6486234839399</v>
      </c>
      <c r="I26" s="70">
        <v>1230.5850505280232</v>
      </c>
      <c r="J26" s="70">
        <v>1067.2165026684024</v>
      </c>
      <c r="K26" s="70">
        <v>1625.8470702875138</v>
      </c>
    </row>
    <row r="27" spans="1:14" ht="36.75" customHeight="1" x14ac:dyDescent="0.25">
      <c r="A27"/>
      <c r="B27" s="8" t="s">
        <v>26</v>
      </c>
      <c r="C27" s="70">
        <v>11156.324429085424</v>
      </c>
      <c r="D27" s="70">
        <v>8814.211964761007</v>
      </c>
      <c r="E27" s="70">
        <v>1648.9016305135935</v>
      </c>
      <c r="F27" s="70">
        <v>7122.1678308040628</v>
      </c>
      <c r="G27" s="70">
        <v>43.142503443348559</v>
      </c>
      <c r="H27" s="70">
        <v>2342.1124643244198</v>
      </c>
      <c r="I27" s="70">
        <v>389.91117345012697</v>
      </c>
      <c r="J27" s="70">
        <v>1455.3906495509127</v>
      </c>
      <c r="K27" s="70">
        <v>496.81064132337968</v>
      </c>
    </row>
    <row r="28" spans="1:14" s="2" customFormat="1" ht="12" customHeight="1" x14ac:dyDescent="0.25">
      <c r="A28"/>
      <c r="B28" s="244"/>
      <c r="C28" s="245"/>
      <c r="D28" s="245"/>
      <c r="E28" s="245"/>
      <c r="F28" s="245"/>
      <c r="G28" s="245"/>
      <c r="H28" s="245"/>
      <c r="I28" s="245"/>
      <c r="J28" s="245"/>
      <c r="K28" s="246"/>
      <c r="L28" s="1"/>
      <c r="M28" s="1"/>
      <c r="N28" s="1"/>
    </row>
    <row r="29" spans="1:14" ht="24.9" customHeight="1" x14ac:dyDescent="0.25">
      <c r="A29"/>
      <c r="B29" s="244" t="s">
        <v>13</v>
      </c>
      <c r="C29" s="245"/>
      <c r="D29" s="245"/>
      <c r="E29" s="245"/>
      <c r="F29" s="245"/>
      <c r="G29" s="245"/>
      <c r="H29" s="245"/>
      <c r="I29" s="245"/>
      <c r="J29" s="245"/>
      <c r="K29" s="246"/>
    </row>
    <row r="30" spans="1:14" ht="20.100000000000001" customHeight="1" x14ac:dyDescent="0.25">
      <c r="A30"/>
      <c r="B30" s="8" t="s">
        <v>27</v>
      </c>
      <c r="C30" s="70">
        <v>6417.0024560056763</v>
      </c>
      <c r="D30" s="70">
        <v>3526.9455989115968</v>
      </c>
      <c r="E30" s="70">
        <v>393.25747777516523</v>
      </c>
      <c r="F30" s="70">
        <v>2219.5248136316723</v>
      </c>
      <c r="G30" s="70">
        <v>914.16330750475993</v>
      </c>
      <c r="H30" s="70">
        <v>2890.0568570940791</v>
      </c>
      <c r="I30" s="70">
        <v>1213.7019049378989</v>
      </c>
      <c r="J30" s="70">
        <v>475.32985243403618</v>
      </c>
      <c r="K30" s="70">
        <v>1201.0250997221431</v>
      </c>
    </row>
    <row r="31" spans="1:14" ht="20.100000000000001" customHeight="1" x14ac:dyDescent="0.25">
      <c r="A31"/>
      <c r="B31" s="8" t="s">
        <v>28</v>
      </c>
      <c r="C31" s="70">
        <v>27063.261410315477</v>
      </c>
      <c r="D31" s="70">
        <v>18444.959955226579</v>
      </c>
      <c r="E31" s="70">
        <v>3949.9714848550107</v>
      </c>
      <c r="F31" s="70">
        <v>13558.353669173612</v>
      </c>
      <c r="G31" s="70">
        <v>936.63480119795292</v>
      </c>
      <c r="H31" s="70">
        <v>8618.3014550888947</v>
      </c>
      <c r="I31" s="70">
        <v>653.32301068555228</v>
      </c>
      <c r="J31" s="70">
        <v>4310.9079312873464</v>
      </c>
      <c r="K31" s="70">
        <v>3654.0705131159971</v>
      </c>
    </row>
    <row r="32" spans="1:14" ht="20.100000000000001" customHeight="1" x14ac:dyDescent="0.25">
      <c r="A32"/>
      <c r="B32" s="8" t="s">
        <v>29</v>
      </c>
      <c r="C32" s="70">
        <v>3368.2563888416753</v>
      </c>
      <c r="D32" s="70">
        <v>1334.7649984741652</v>
      </c>
      <c r="E32" s="70">
        <v>118.09071972187832</v>
      </c>
      <c r="F32" s="70">
        <v>891.28504899661846</v>
      </c>
      <c r="G32" s="70">
        <v>325.38922975566851</v>
      </c>
      <c r="H32" s="70">
        <v>2033.491390367509</v>
      </c>
      <c r="I32" s="70">
        <v>235.53146636817928</v>
      </c>
      <c r="J32" s="70">
        <v>1188.6912816990366</v>
      </c>
      <c r="K32" s="70">
        <v>609.26864230029332</v>
      </c>
    </row>
    <row r="33" spans="1:14" ht="20.100000000000001" customHeight="1" x14ac:dyDescent="0.25">
      <c r="A33"/>
      <c r="B33" s="8" t="s">
        <v>30</v>
      </c>
      <c r="C33" s="70">
        <v>7445.8787130162455</v>
      </c>
      <c r="D33" s="70">
        <v>4978.7962225250212</v>
      </c>
      <c r="E33" s="70">
        <v>783.76044705671234</v>
      </c>
      <c r="F33" s="70">
        <v>4042.5633974210114</v>
      </c>
      <c r="G33" s="70">
        <v>152.47237804729599</v>
      </c>
      <c r="H33" s="70">
        <v>2467.0824904912215</v>
      </c>
      <c r="I33" s="70">
        <v>300.59030906969491</v>
      </c>
      <c r="J33" s="70">
        <v>1417.560709339725</v>
      </c>
      <c r="K33" s="70">
        <v>748.93147208180187</v>
      </c>
    </row>
    <row r="34" spans="1:14" ht="20.100000000000001" customHeight="1" x14ac:dyDescent="0.25">
      <c r="A34"/>
      <c r="B34" s="8" t="s">
        <v>31</v>
      </c>
      <c r="C34" s="70">
        <v>32807.969263963321</v>
      </c>
      <c r="D34" s="70">
        <v>11680.458290449167</v>
      </c>
      <c r="E34" s="70">
        <v>3117.36315750432</v>
      </c>
      <c r="F34" s="70">
        <v>7881.2324835337213</v>
      </c>
      <c r="G34" s="70">
        <v>681.86264941112665</v>
      </c>
      <c r="H34" s="70">
        <v>21127.510973514156</v>
      </c>
      <c r="I34" s="70">
        <v>3212.7522514471084</v>
      </c>
      <c r="J34" s="70">
        <v>9642.1085442861731</v>
      </c>
      <c r="K34" s="70">
        <v>8272.6501777808571</v>
      </c>
      <c r="L34" s="2"/>
    </row>
    <row r="35" spans="1:14" ht="20.100000000000001" customHeight="1" x14ac:dyDescent="0.25">
      <c r="A35"/>
      <c r="B35" s="8" t="s">
        <v>32</v>
      </c>
      <c r="C35" s="70">
        <v>56.772054541613507</v>
      </c>
      <c r="D35" s="70">
        <v>38.485591967353507</v>
      </c>
      <c r="E35" s="70"/>
      <c r="F35" s="70">
        <v>38.485591967353507</v>
      </c>
      <c r="G35" s="70"/>
      <c r="H35" s="70">
        <v>18.286462574260003</v>
      </c>
      <c r="I35" s="70"/>
      <c r="J35" s="70">
        <v>18.286462574260003</v>
      </c>
      <c r="K35" s="70"/>
    </row>
    <row r="36" spans="1:14" ht="12" customHeight="1" x14ac:dyDescent="0.25">
      <c r="A36"/>
      <c r="B36" s="244"/>
      <c r="C36" s="245"/>
      <c r="D36" s="245"/>
      <c r="E36" s="245"/>
      <c r="F36" s="245"/>
      <c r="G36" s="245"/>
      <c r="H36" s="245"/>
      <c r="I36" s="245"/>
      <c r="J36" s="245"/>
      <c r="K36" s="246"/>
    </row>
    <row r="37" spans="1:14" ht="24.9" customHeight="1" x14ac:dyDescent="0.25">
      <c r="A37"/>
      <c r="B37" s="244" t="s">
        <v>14</v>
      </c>
      <c r="C37" s="245"/>
      <c r="D37" s="245"/>
      <c r="E37" s="245"/>
      <c r="F37" s="245"/>
      <c r="G37" s="245"/>
      <c r="H37" s="245"/>
      <c r="I37" s="245"/>
      <c r="J37" s="245"/>
      <c r="K37" s="246"/>
    </row>
    <row r="38" spans="1:14" ht="20.100000000000001" customHeight="1" x14ac:dyDescent="0.25">
      <c r="A38"/>
      <c r="B38" s="8" t="s">
        <v>33</v>
      </c>
      <c r="C38" s="70">
        <v>7717.0373857506847</v>
      </c>
      <c r="D38" s="70">
        <v>3960.8048228692664</v>
      </c>
      <c r="E38" s="70">
        <v>898.82099298540368</v>
      </c>
      <c r="F38" s="70">
        <v>2448.7308390723529</v>
      </c>
      <c r="G38" s="70">
        <v>613.25299081151036</v>
      </c>
      <c r="H38" s="70">
        <v>3756.2325628814201</v>
      </c>
      <c r="I38" s="70">
        <v>78.560840240433023</v>
      </c>
      <c r="J38" s="70">
        <v>1669.3449018510466</v>
      </c>
      <c r="K38" s="70">
        <v>2008.3268207899405</v>
      </c>
    </row>
    <row r="39" spans="1:14" ht="20.100000000000001" customHeight="1" x14ac:dyDescent="0.25">
      <c r="A39"/>
      <c r="B39" s="8" t="s">
        <v>34</v>
      </c>
      <c r="C39" s="70">
        <v>844.59227846446277</v>
      </c>
      <c r="D39" s="70">
        <v>599.116157914116</v>
      </c>
      <c r="E39" s="70">
        <v>96.972951773915383</v>
      </c>
      <c r="F39" s="70">
        <v>468.36558306327754</v>
      </c>
      <c r="G39" s="70">
        <v>33.777623076923078</v>
      </c>
      <c r="H39" s="70">
        <v>245.47612055034665</v>
      </c>
      <c r="I39" s="70">
        <v>2.0955131943600001</v>
      </c>
      <c r="J39" s="70">
        <v>210.26473595442667</v>
      </c>
      <c r="K39" s="70">
        <v>33.11587140156</v>
      </c>
    </row>
    <row r="40" spans="1:14" ht="20.100000000000001" customHeight="1" x14ac:dyDescent="0.25">
      <c r="A40"/>
      <c r="B40" s="8" t="s">
        <v>35</v>
      </c>
      <c r="C40" s="70">
        <v>6838.258358797877</v>
      </c>
      <c r="D40" s="70">
        <v>6334.2042413768941</v>
      </c>
      <c r="E40" s="70">
        <v>2596.4370595575974</v>
      </c>
      <c r="F40" s="70">
        <v>3658.8804764226466</v>
      </c>
      <c r="G40" s="70">
        <v>78.886705396649859</v>
      </c>
      <c r="H40" s="70">
        <v>504.05411742098386</v>
      </c>
      <c r="I40" s="70">
        <v>257.81398300451588</v>
      </c>
      <c r="J40" s="70">
        <v>239.24013441646792</v>
      </c>
      <c r="K40" s="70">
        <v>7</v>
      </c>
    </row>
    <row r="41" spans="1:14" ht="20.100000000000001" customHeight="1" x14ac:dyDescent="0.25">
      <c r="A41"/>
      <c r="B41" s="8" t="s">
        <v>36</v>
      </c>
      <c r="C41" s="70">
        <v>1060.1133012680148</v>
      </c>
      <c r="D41" s="70">
        <v>443.70941296508926</v>
      </c>
      <c r="E41" s="70">
        <v>4.9130916205590021</v>
      </c>
      <c r="F41" s="70">
        <v>251.14509471500912</v>
      </c>
      <c r="G41" s="70">
        <v>187.65122662952123</v>
      </c>
      <c r="H41" s="70">
        <v>616.40388830292557</v>
      </c>
      <c r="I41" s="70">
        <v>94.236511736538574</v>
      </c>
      <c r="J41" s="70">
        <v>183.05962242656838</v>
      </c>
      <c r="K41" s="70">
        <v>339.1077541398185</v>
      </c>
    </row>
    <row r="42" spans="1:14" ht="20.100000000000001" customHeight="1" x14ac:dyDescent="0.25">
      <c r="A42"/>
      <c r="B42" s="8" t="s">
        <v>37</v>
      </c>
      <c r="C42" s="70">
        <v>11212.526315114799</v>
      </c>
      <c r="D42" s="70">
        <v>8073.9115896539697</v>
      </c>
      <c r="E42" s="70">
        <v>1163.1850183447846</v>
      </c>
      <c r="F42" s="70">
        <v>4529.6604523417773</v>
      </c>
      <c r="G42" s="70">
        <v>2381.0661189674097</v>
      </c>
      <c r="H42" s="70">
        <v>3138.6147254608222</v>
      </c>
      <c r="I42" s="70">
        <v>445.23212691584706</v>
      </c>
      <c r="J42" s="70">
        <v>735.14368018694688</v>
      </c>
      <c r="K42" s="70">
        <v>1958.2389183580281</v>
      </c>
    </row>
    <row r="43" spans="1:14" ht="20.100000000000001" customHeight="1" x14ac:dyDescent="0.25">
      <c r="A43"/>
      <c r="B43" s="8" t="s">
        <v>38</v>
      </c>
      <c r="C43" s="70">
        <v>5250.6856284128207</v>
      </c>
      <c r="D43" s="70">
        <v>3999.0626124583987</v>
      </c>
      <c r="E43" s="70">
        <v>731.38575294858686</v>
      </c>
      <c r="F43" s="70">
        <v>3069.8375320881532</v>
      </c>
      <c r="G43" s="70">
        <v>197.83932742165936</v>
      </c>
      <c r="H43" s="70">
        <v>1251.6230159544209</v>
      </c>
      <c r="I43" s="70">
        <v>99.62044331320304</v>
      </c>
      <c r="J43" s="70">
        <v>668.81108580474336</v>
      </c>
      <c r="K43" s="70">
        <v>483.19148683647438</v>
      </c>
    </row>
    <row r="44" spans="1:14" s="2" customFormat="1" ht="20.100000000000001" customHeight="1" x14ac:dyDescent="0.25">
      <c r="A44"/>
      <c r="B44" s="27" t="s">
        <v>15</v>
      </c>
      <c r="C44" s="70">
        <v>268.97475264702035</v>
      </c>
      <c r="D44" s="70">
        <v>213.17166864674172</v>
      </c>
      <c r="E44" s="70">
        <v>180.38820544502286</v>
      </c>
      <c r="F44" s="70">
        <v>25.203880064025846</v>
      </c>
      <c r="G44" s="70">
        <v>7.579583137693028</v>
      </c>
      <c r="H44" s="70">
        <v>55.803084000278609</v>
      </c>
      <c r="I44" s="70">
        <v>8.6378467408611108</v>
      </c>
      <c r="J44" s="70">
        <v>47.165237259417509</v>
      </c>
      <c r="K44" s="70"/>
      <c r="L44" s="1"/>
      <c r="M44" s="1"/>
      <c r="N44" s="1"/>
    </row>
    <row r="45" spans="1:14" ht="11.4" customHeight="1" x14ac:dyDescent="0.25">
      <c r="A45"/>
      <c r="B45"/>
      <c r="C45"/>
      <c r="D45"/>
      <c r="E45"/>
      <c r="F45"/>
      <c r="G45"/>
      <c r="H45"/>
      <c r="I45"/>
      <c r="J45"/>
      <c r="K45"/>
    </row>
    <row r="46" spans="1:14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  <c r="I46" s="9"/>
      <c r="J46" s="9"/>
      <c r="K46" s="9"/>
    </row>
    <row r="47" spans="1:14" ht="11.4" customHeight="1" x14ac:dyDescent="0.25">
      <c r="A47"/>
      <c r="B47" s="10"/>
      <c r="C47" s="9"/>
      <c r="D47" s="9"/>
      <c r="E47" s="9"/>
      <c r="F47" s="9"/>
      <c r="G47" s="9"/>
      <c r="H47" s="9"/>
      <c r="I47" s="9"/>
      <c r="J47" s="9"/>
      <c r="K47" s="9"/>
    </row>
    <row r="48" spans="1:14" ht="11.4" customHeight="1" x14ac:dyDescent="0.25">
      <c r="A48"/>
      <c r="B48"/>
      <c r="C48"/>
      <c r="D48"/>
      <c r="E48"/>
      <c r="F48"/>
      <c r="G48"/>
      <c r="H48"/>
      <c r="I48"/>
      <c r="J48"/>
      <c r="K48"/>
    </row>
    <row r="49" spans="1:14" ht="11.4" customHeight="1" x14ac:dyDescent="0.25">
      <c r="A49"/>
      <c r="B49"/>
      <c r="C49"/>
      <c r="D49"/>
      <c r="E49"/>
      <c r="F49"/>
    </row>
    <row r="50" spans="1:14" ht="11.4" customHeight="1" x14ac:dyDescent="0.25">
      <c r="A50"/>
      <c r="B50"/>
      <c r="C50"/>
      <c r="D50"/>
      <c r="E50"/>
      <c r="F50"/>
    </row>
    <row r="51" spans="1:14" ht="11.4" customHeight="1" x14ac:dyDescent="0.25">
      <c r="A51"/>
      <c r="B51"/>
      <c r="C51"/>
      <c r="D51"/>
      <c r="E51"/>
      <c r="F51"/>
    </row>
    <row r="52" spans="1:14" ht="11.4" customHeight="1" x14ac:dyDescent="0.25">
      <c r="A52"/>
      <c r="B52"/>
      <c r="C52"/>
      <c r="D52"/>
      <c r="E52"/>
      <c r="F52"/>
    </row>
    <row r="53" spans="1:14" ht="11.4" customHeight="1" x14ac:dyDescent="0.25">
      <c r="A53"/>
      <c r="B53"/>
      <c r="C53"/>
      <c r="D53"/>
      <c r="E53"/>
      <c r="F53"/>
    </row>
    <row r="54" spans="1:14" ht="11.4" customHeight="1" x14ac:dyDescent="0.25">
      <c r="A54"/>
      <c r="B54"/>
      <c r="C54"/>
      <c r="D54"/>
      <c r="E54"/>
      <c r="F54"/>
    </row>
    <row r="55" spans="1:14" ht="11.4" customHeight="1" x14ac:dyDescent="0.25">
      <c r="A55"/>
      <c r="B55"/>
      <c r="C55"/>
      <c r="D55"/>
      <c r="E55"/>
      <c r="F55"/>
    </row>
    <row r="56" spans="1:14" ht="11.4" customHeight="1" x14ac:dyDescent="0.25">
      <c r="A56"/>
      <c r="B56"/>
      <c r="C56"/>
      <c r="D56"/>
      <c r="E56"/>
      <c r="F56"/>
    </row>
    <row r="57" spans="1:14" ht="11.4" customHeight="1" x14ac:dyDescent="0.25">
      <c r="A57"/>
      <c r="B57"/>
      <c r="C57"/>
      <c r="D57"/>
      <c r="E57"/>
      <c r="F57"/>
    </row>
    <row r="58" spans="1:14" s="2" customFormat="1" ht="11.4" customHeight="1" x14ac:dyDescent="0.25">
      <c r="A58"/>
      <c r="B58"/>
      <c r="C58"/>
      <c r="D58"/>
      <c r="E58"/>
      <c r="F58"/>
      <c r="G58"/>
      <c r="H58"/>
      <c r="I58"/>
      <c r="J58"/>
      <c r="K58"/>
      <c r="L58" s="1"/>
      <c r="M58" s="1"/>
      <c r="N58" s="1"/>
    </row>
    <row r="59" spans="1:14" ht="11.4" customHeight="1" x14ac:dyDescent="0.25">
      <c r="A59"/>
      <c r="B59"/>
      <c r="C59"/>
      <c r="D59"/>
      <c r="E59"/>
      <c r="F59"/>
      <c r="G59"/>
      <c r="H59"/>
      <c r="I59"/>
      <c r="J59"/>
      <c r="K59"/>
    </row>
    <row r="60" spans="1:14" ht="11.4" customHeight="1" x14ac:dyDescent="0.25">
      <c r="A60"/>
      <c r="B60"/>
      <c r="C60"/>
      <c r="D60"/>
      <c r="E60"/>
      <c r="F60"/>
      <c r="G60"/>
      <c r="H60"/>
      <c r="I60"/>
      <c r="J60"/>
      <c r="K60"/>
    </row>
    <row r="61" spans="1:14" ht="11.4" customHeight="1" x14ac:dyDescent="0.25">
      <c r="A61"/>
      <c r="B61"/>
      <c r="C61"/>
      <c r="D61"/>
      <c r="E61"/>
      <c r="F61"/>
      <c r="G61"/>
      <c r="H61"/>
      <c r="I61"/>
      <c r="J61"/>
      <c r="K61"/>
    </row>
    <row r="62" spans="1:14" ht="11.4" customHeight="1" x14ac:dyDescent="0.25">
      <c r="A62"/>
      <c r="B62"/>
      <c r="C62"/>
      <c r="D62"/>
      <c r="E62"/>
      <c r="F62"/>
      <c r="G62"/>
      <c r="H62"/>
      <c r="I62"/>
      <c r="J62"/>
      <c r="K62"/>
    </row>
    <row r="63" spans="1:14" ht="11.4" customHeight="1" x14ac:dyDescent="0.25">
      <c r="A63"/>
      <c r="B63"/>
      <c r="C63"/>
      <c r="D63"/>
      <c r="E63"/>
      <c r="F63"/>
      <c r="G63"/>
      <c r="H63"/>
      <c r="I63"/>
      <c r="J63"/>
      <c r="K63"/>
    </row>
    <row r="64" spans="1:14" ht="11.4" customHeight="1" x14ac:dyDescent="0.25">
      <c r="A64"/>
      <c r="B64"/>
      <c r="C64"/>
      <c r="D64"/>
      <c r="E64"/>
      <c r="F64"/>
      <c r="G64"/>
      <c r="H64"/>
      <c r="I64"/>
      <c r="J64"/>
      <c r="K64"/>
    </row>
    <row r="65" spans="1:11" ht="11.4" customHeight="1" x14ac:dyDescent="0.25">
      <c r="A65"/>
      <c r="B65"/>
      <c r="C65"/>
      <c r="D65"/>
      <c r="E65"/>
      <c r="F65"/>
      <c r="G65"/>
      <c r="H65"/>
      <c r="I65"/>
      <c r="J65"/>
      <c r="K65"/>
    </row>
    <row r="66" spans="1:11" ht="11.4" customHeight="1" x14ac:dyDescent="0.25">
      <c r="A66"/>
      <c r="B66"/>
      <c r="C66"/>
      <c r="D66"/>
      <c r="E66"/>
      <c r="F66"/>
      <c r="G66"/>
      <c r="H66"/>
      <c r="I66"/>
      <c r="J66"/>
      <c r="K66"/>
    </row>
    <row r="67" spans="1:11" ht="11.4" customHeight="1" x14ac:dyDescent="0.25">
      <c r="A67"/>
      <c r="B67"/>
      <c r="C67"/>
      <c r="D67"/>
      <c r="E67"/>
      <c r="F67"/>
      <c r="G67"/>
      <c r="H67"/>
      <c r="I67"/>
      <c r="J67"/>
      <c r="K67"/>
    </row>
    <row r="68" spans="1:11" ht="11.4" customHeight="1" x14ac:dyDescent="0.25">
      <c r="A68"/>
      <c r="B68"/>
      <c r="C68"/>
      <c r="D68"/>
      <c r="E68"/>
      <c r="F68"/>
      <c r="G68"/>
      <c r="H68"/>
      <c r="I68"/>
      <c r="J68"/>
      <c r="K68"/>
    </row>
    <row r="69" spans="1:11" ht="11.4" customHeight="1" x14ac:dyDescent="0.25">
      <c r="A69"/>
      <c r="B69"/>
      <c r="C69"/>
      <c r="D69"/>
      <c r="E69"/>
      <c r="F69"/>
      <c r="G69"/>
      <c r="H69"/>
      <c r="I69"/>
      <c r="J69"/>
      <c r="K69"/>
    </row>
    <row r="70" spans="1:11" ht="9.9" customHeight="1" x14ac:dyDescent="0.25">
      <c r="A70"/>
      <c r="B70" s="3" t="s">
        <v>0</v>
      </c>
      <c r="C70"/>
      <c r="D70"/>
      <c r="E70"/>
      <c r="F70"/>
      <c r="G70"/>
      <c r="H70"/>
      <c r="I70"/>
      <c r="J70"/>
      <c r="K70"/>
    </row>
    <row r="71" spans="1:11" ht="13.2" x14ac:dyDescent="0.25">
      <c r="A71"/>
      <c r="B71"/>
      <c r="C71"/>
      <c r="D71"/>
      <c r="E71"/>
      <c r="F71"/>
      <c r="G71"/>
      <c r="H71"/>
      <c r="I71"/>
      <c r="J71"/>
      <c r="K71"/>
    </row>
    <row r="72" spans="1:11" ht="13.2" x14ac:dyDescent="0.25">
      <c r="A72" s="4"/>
      <c r="B72"/>
      <c r="C72"/>
      <c r="D72"/>
      <c r="E72"/>
      <c r="F72"/>
      <c r="G72"/>
      <c r="H72"/>
      <c r="I72"/>
      <c r="J72"/>
      <c r="K72"/>
    </row>
    <row r="73" spans="1:11" ht="13.2" x14ac:dyDescent="0.25">
      <c r="A73" s="28"/>
      <c r="B73"/>
      <c r="C73"/>
      <c r="D73"/>
      <c r="E73"/>
      <c r="F73"/>
      <c r="G73"/>
      <c r="H73"/>
      <c r="I73"/>
      <c r="J73"/>
      <c r="K73"/>
    </row>
  </sheetData>
  <mergeCells count="16">
    <mergeCell ref="E8:G8"/>
    <mergeCell ref="B29:K29"/>
    <mergeCell ref="B36:K36"/>
    <mergeCell ref="B37:K37"/>
    <mergeCell ref="B4:K4"/>
    <mergeCell ref="B5:K5"/>
    <mergeCell ref="B6:K6"/>
    <mergeCell ref="B7:B9"/>
    <mergeCell ref="C7:C9"/>
    <mergeCell ref="D8:D9"/>
    <mergeCell ref="H8:H9"/>
    <mergeCell ref="D7:K7"/>
    <mergeCell ref="B15:K15"/>
    <mergeCell ref="B16:K16"/>
    <mergeCell ref="B28:K28"/>
    <mergeCell ref="I8:K8"/>
  </mergeCells>
  <hyperlinks>
    <hyperlink ref="M4" location="ÍNDICE!A1" display="ÍNDICE" xr:uid="{00000000-0004-0000-33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N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4" width="16.6640625" style="1" customWidth="1"/>
    <col min="5" max="11" width="17.6640625" style="1" customWidth="1"/>
    <col min="12" max="16384" width="11.44140625" style="1"/>
  </cols>
  <sheetData>
    <row r="1" spans="1:14" ht="13.2" x14ac:dyDescent="0.25">
      <c r="N1" s="26"/>
    </row>
    <row r="2" spans="1:14" ht="78" customHeight="1" x14ac:dyDescent="0.2"/>
    <row r="3" spans="1:14" ht="11.4" customHeight="1" x14ac:dyDescent="0.25">
      <c r="M3"/>
    </row>
    <row r="4" spans="1:14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J4" s="210"/>
      <c r="K4" s="210"/>
      <c r="M4" s="207" t="s">
        <v>651</v>
      </c>
    </row>
    <row r="5" spans="1:14" ht="18" customHeight="1" x14ac:dyDescent="0.25">
      <c r="B5" s="211" t="s">
        <v>267</v>
      </c>
      <c r="C5" s="211"/>
      <c r="D5" s="211"/>
      <c r="E5" s="211"/>
      <c r="F5" s="211"/>
      <c r="G5" s="211"/>
      <c r="H5" s="211"/>
      <c r="I5" s="211"/>
      <c r="J5" s="211"/>
      <c r="K5" s="211"/>
      <c r="M5"/>
    </row>
    <row r="6" spans="1:14" ht="11.4" customHeight="1" x14ac:dyDescent="0.25">
      <c r="B6" s="211"/>
      <c r="C6" s="211"/>
      <c r="D6" s="211"/>
      <c r="E6" s="211"/>
      <c r="F6" s="211"/>
      <c r="G6" s="211"/>
      <c r="H6" s="211"/>
      <c r="I6" s="211"/>
      <c r="J6" s="211"/>
      <c r="K6" s="211"/>
      <c r="M6"/>
    </row>
    <row r="7" spans="1:14" ht="15" customHeight="1" x14ac:dyDescent="0.25">
      <c r="A7"/>
      <c r="B7" s="225" t="s">
        <v>3</v>
      </c>
      <c r="C7" s="257" t="s">
        <v>293</v>
      </c>
      <c r="D7" s="233" t="s">
        <v>263</v>
      </c>
      <c r="E7" s="233"/>
      <c r="F7" s="233"/>
      <c r="G7" s="233"/>
      <c r="H7" s="233"/>
      <c r="I7" s="233"/>
      <c r="J7" s="233"/>
      <c r="K7" s="226"/>
    </row>
    <row r="8" spans="1:14" ht="15" customHeight="1" x14ac:dyDescent="0.25">
      <c r="A8"/>
      <c r="B8" s="234"/>
      <c r="C8" s="258"/>
      <c r="D8" s="226" t="s">
        <v>287</v>
      </c>
      <c r="E8" s="216" t="s">
        <v>264</v>
      </c>
      <c r="F8" s="216"/>
      <c r="G8" s="217"/>
      <c r="H8" s="213" t="s">
        <v>287</v>
      </c>
      <c r="I8" s="260" t="s">
        <v>265</v>
      </c>
      <c r="J8" s="260"/>
      <c r="K8" s="261"/>
    </row>
    <row r="9" spans="1:14" ht="57.75" customHeight="1" x14ac:dyDescent="0.25">
      <c r="A9"/>
      <c r="B9" s="227"/>
      <c r="C9" s="259"/>
      <c r="D9" s="228"/>
      <c r="E9" s="6" t="s">
        <v>294</v>
      </c>
      <c r="F9" s="6" t="s">
        <v>285</v>
      </c>
      <c r="G9" s="6" t="s">
        <v>286</v>
      </c>
      <c r="H9" s="214"/>
      <c r="I9" s="25" t="s">
        <v>295</v>
      </c>
      <c r="J9" s="25" t="s">
        <v>296</v>
      </c>
      <c r="K9" s="25" t="s">
        <v>290</v>
      </c>
    </row>
    <row r="10" spans="1:14" ht="24.9" customHeight="1" x14ac:dyDescent="0.25">
      <c r="A10"/>
      <c r="B10" s="13" t="s">
        <v>11</v>
      </c>
      <c r="C10" s="69">
        <v>128979.79623487119</v>
      </c>
      <c r="D10" s="69">
        <v>50386.993213823669</v>
      </c>
      <c r="E10" s="69">
        <v>29494.031836219241</v>
      </c>
      <c r="F10" s="69">
        <v>14200.042120683976</v>
      </c>
      <c r="G10" s="69">
        <v>6692.9192569204915</v>
      </c>
      <c r="H10" s="69">
        <v>78592.803021047221</v>
      </c>
      <c r="I10" s="69">
        <v>15448.790091607148</v>
      </c>
      <c r="J10" s="69">
        <v>17197.179774774799</v>
      </c>
      <c r="K10" s="69">
        <v>45946.833154665212</v>
      </c>
    </row>
    <row r="11" spans="1:14" ht="20.100000000000001" customHeight="1" x14ac:dyDescent="0.25">
      <c r="A11"/>
      <c r="B11" s="20" t="s">
        <v>12</v>
      </c>
      <c r="C11" s="70">
        <v>74096.643006331302</v>
      </c>
      <c r="D11" s="70">
        <v>29444.703126445238</v>
      </c>
      <c r="E11" s="70">
        <v>17749.576022752004</v>
      </c>
      <c r="F11" s="70">
        <v>7518.0625931013092</v>
      </c>
      <c r="G11" s="70">
        <v>4177.0645105919129</v>
      </c>
      <c r="H11" s="70">
        <v>44651.939879885882</v>
      </c>
      <c r="I11" s="70">
        <v>9257.6809934806424</v>
      </c>
      <c r="J11" s="70">
        <v>9726.3001925217923</v>
      </c>
      <c r="K11" s="70">
        <v>25667.958693883498</v>
      </c>
    </row>
    <row r="12" spans="1:14" ht="20.100000000000001" customHeight="1" x14ac:dyDescent="0.25">
      <c r="A12"/>
      <c r="B12" s="20" t="s">
        <v>13</v>
      </c>
      <c r="C12" s="70">
        <v>36719.861861628044</v>
      </c>
      <c r="D12" s="70">
        <v>13454.797462671724</v>
      </c>
      <c r="E12" s="70">
        <v>8775.0832494140723</v>
      </c>
      <c r="F12" s="70">
        <v>3718.8453222419257</v>
      </c>
      <c r="G12" s="70">
        <v>960.86889101573831</v>
      </c>
      <c r="H12" s="70">
        <v>23265.064398956369</v>
      </c>
      <c r="I12" s="70">
        <v>4613.0977226895993</v>
      </c>
      <c r="J12" s="70">
        <v>4981.8576332857265</v>
      </c>
      <c r="K12" s="70">
        <v>13670.109042981045</v>
      </c>
    </row>
    <row r="13" spans="1:14" s="2" customFormat="1" ht="20.100000000000001" customHeight="1" x14ac:dyDescent="0.25">
      <c r="A13"/>
      <c r="B13" s="20" t="s">
        <v>14</v>
      </c>
      <c r="C13" s="70">
        <v>18121.318728871738</v>
      </c>
      <c r="D13" s="70">
        <v>7470.2133315849524</v>
      </c>
      <c r="E13" s="70">
        <v>2956.903820075253</v>
      </c>
      <c r="F13" s="70">
        <v>2958.3236561968624</v>
      </c>
      <c r="G13" s="70">
        <v>1554.9858553128386</v>
      </c>
      <c r="H13" s="70">
        <v>10651.105397286778</v>
      </c>
      <c r="I13" s="70">
        <v>1578.0113754369002</v>
      </c>
      <c r="J13" s="70">
        <v>2482.1102317185378</v>
      </c>
      <c r="K13" s="70">
        <v>6590.9837901313385</v>
      </c>
      <c r="L13" s="1"/>
    </row>
    <row r="14" spans="1:14" ht="20.100000000000001" customHeight="1" x14ac:dyDescent="0.25">
      <c r="A14"/>
      <c r="B14" s="20" t="s">
        <v>15</v>
      </c>
      <c r="C14" s="70">
        <v>41.972638040007013</v>
      </c>
      <c r="D14" s="70">
        <v>17.279293121802503</v>
      </c>
      <c r="E14" s="70">
        <v>12.468743977925003</v>
      </c>
      <c r="F14" s="70">
        <v>4.8105491438775001</v>
      </c>
      <c r="G14" s="70">
        <v>0</v>
      </c>
      <c r="H14" s="70">
        <v>24.693344918204513</v>
      </c>
      <c r="I14" s="70"/>
      <c r="J14" s="70">
        <v>6.9117172487210006</v>
      </c>
      <c r="K14" s="70">
        <v>17.781627669483516</v>
      </c>
    </row>
    <row r="15" spans="1:14" ht="12" customHeight="1" x14ac:dyDescent="0.25">
      <c r="A15"/>
      <c r="B15" s="244"/>
      <c r="C15" s="245"/>
      <c r="D15" s="245"/>
      <c r="E15" s="245"/>
      <c r="F15" s="245"/>
      <c r="G15" s="245"/>
      <c r="H15" s="245"/>
      <c r="I15" s="245"/>
      <c r="J15" s="245"/>
      <c r="K15" s="246"/>
    </row>
    <row r="16" spans="1:14" ht="24.9" customHeight="1" x14ac:dyDescent="0.25">
      <c r="A16"/>
      <c r="B16" s="244" t="s">
        <v>12</v>
      </c>
      <c r="C16" s="245"/>
      <c r="D16" s="245"/>
      <c r="E16" s="245"/>
      <c r="F16" s="245"/>
      <c r="G16" s="245"/>
      <c r="H16" s="245"/>
      <c r="I16" s="245"/>
      <c r="J16" s="245"/>
      <c r="K16" s="246"/>
    </row>
    <row r="17" spans="1:14" ht="20.100000000000001" customHeight="1" x14ac:dyDescent="0.25">
      <c r="A17"/>
      <c r="B17" s="8" t="s">
        <v>16</v>
      </c>
      <c r="C17" s="70">
        <v>9397.8721449129953</v>
      </c>
      <c r="D17" s="70">
        <v>3725.5105619425985</v>
      </c>
      <c r="E17" s="70">
        <v>1781.1172532076089</v>
      </c>
      <c r="F17" s="70">
        <v>1233.0414830853267</v>
      </c>
      <c r="G17" s="70">
        <v>711.35182564966453</v>
      </c>
      <c r="H17" s="70">
        <v>5672.3615829704067</v>
      </c>
      <c r="I17" s="70">
        <v>820.36455845174828</v>
      </c>
      <c r="J17" s="70">
        <v>1291.4035777088664</v>
      </c>
      <c r="K17" s="70">
        <v>3560.5934468097839</v>
      </c>
    </row>
    <row r="18" spans="1:14" ht="20.100000000000001" customHeight="1" x14ac:dyDescent="0.25">
      <c r="A18"/>
      <c r="B18" s="8" t="s">
        <v>17</v>
      </c>
      <c r="C18" s="70">
        <v>5624.0934439363118</v>
      </c>
      <c r="D18" s="70">
        <v>2051.3206387844471</v>
      </c>
      <c r="E18" s="70">
        <v>1257.2365592259059</v>
      </c>
      <c r="F18" s="70">
        <v>618.74874623412813</v>
      </c>
      <c r="G18" s="70">
        <v>175.33533332441218</v>
      </c>
      <c r="H18" s="70">
        <v>3572.7728051518666</v>
      </c>
      <c r="I18" s="70">
        <v>419.79424805054913</v>
      </c>
      <c r="J18" s="70">
        <v>1006.0590945123649</v>
      </c>
      <c r="K18" s="70">
        <v>2146.9194625889536</v>
      </c>
    </row>
    <row r="19" spans="1:14" ht="20.100000000000001" customHeight="1" x14ac:dyDescent="0.25">
      <c r="A19"/>
      <c r="B19" s="8" t="s">
        <v>18</v>
      </c>
      <c r="C19" s="70">
        <v>4929.1517558328514</v>
      </c>
      <c r="D19" s="70">
        <v>1649.3903192903845</v>
      </c>
      <c r="E19" s="70">
        <v>818.21751571954553</v>
      </c>
      <c r="F19" s="70">
        <v>464.18698809731177</v>
      </c>
      <c r="G19" s="70">
        <v>366.98581547352728</v>
      </c>
      <c r="H19" s="70">
        <v>3279.7614365424652</v>
      </c>
      <c r="I19" s="70">
        <v>549.07336634340959</v>
      </c>
      <c r="J19" s="70">
        <v>941.30081711851244</v>
      </c>
      <c r="K19" s="70">
        <v>1789.3872530805409</v>
      </c>
      <c r="L19" s="2"/>
    </row>
    <row r="20" spans="1:14" ht="20.100000000000001" customHeight="1" x14ac:dyDescent="0.25">
      <c r="A20"/>
      <c r="B20" s="8" t="s">
        <v>19</v>
      </c>
      <c r="C20" s="70">
        <v>4898.8880317558187</v>
      </c>
      <c r="D20" s="70">
        <v>1499.1658321957686</v>
      </c>
      <c r="E20" s="70">
        <v>980.48767367488699</v>
      </c>
      <c r="F20" s="70">
        <v>260.70929334016694</v>
      </c>
      <c r="G20" s="70">
        <v>257.96886518071472</v>
      </c>
      <c r="H20" s="70">
        <v>3399.7221995600503</v>
      </c>
      <c r="I20" s="70">
        <v>964.71373671127787</v>
      </c>
      <c r="J20" s="70">
        <v>459.43887378453132</v>
      </c>
      <c r="K20" s="70">
        <v>1975.5695890642417</v>
      </c>
    </row>
    <row r="21" spans="1:14" ht="20.100000000000001" customHeight="1" x14ac:dyDescent="0.25">
      <c r="A21"/>
      <c r="B21" s="8" t="s">
        <v>20</v>
      </c>
      <c r="C21" s="70">
        <v>8077.3080889106868</v>
      </c>
      <c r="D21" s="70">
        <v>3570.4882172900325</v>
      </c>
      <c r="E21" s="70">
        <v>2403.4095711299906</v>
      </c>
      <c r="F21" s="70">
        <v>892.28647660069942</v>
      </c>
      <c r="G21" s="70">
        <v>274.79216955933981</v>
      </c>
      <c r="H21" s="70">
        <v>4506.8198716206634</v>
      </c>
      <c r="I21" s="70">
        <v>972.22422882475564</v>
      </c>
      <c r="J21" s="70">
        <v>813.63628063178874</v>
      </c>
      <c r="K21" s="70">
        <v>2720.9593621641175</v>
      </c>
    </row>
    <row r="22" spans="1:14" ht="20.100000000000001" customHeight="1" x14ac:dyDescent="0.25">
      <c r="A22"/>
      <c r="B22" s="8" t="s">
        <v>21</v>
      </c>
      <c r="C22" s="70">
        <v>10282.016747353178</v>
      </c>
      <c r="D22" s="70">
        <v>5259.0841683632161</v>
      </c>
      <c r="E22" s="70">
        <v>3207.9857290710979</v>
      </c>
      <c r="F22" s="70">
        <v>1514.7460355268583</v>
      </c>
      <c r="G22" s="70">
        <v>536.35240376525906</v>
      </c>
      <c r="H22" s="70">
        <v>5022.9325789899613</v>
      </c>
      <c r="I22" s="70">
        <v>1308.662648272662</v>
      </c>
      <c r="J22" s="70">
        <v>1267.7316709035331</v>
      </c>
      <c r="K22" s="70">
        <v>2446.5382598137712</v>
      </c>
    </row>
    <row r="23" spans="1:14" ht="20.100000000000001" customHeight="1" x14ac:dyDescent="0.25">
      <c r="A23"/>
      <c r="B23" s="8" t="s">
        <v>22</v>
      </c>
      <c r="C23" s="70">
        <v>4086.3657143072151</v>
      </c>
      <c r="D23" s="70">
        <v>2132.7682636564591</v>
      </c>
      <c r="E23" s="70">
        <v>1494.0995143092653</v>
      </c>
      <c r="F23" s="70">
        <v>473.83300271099074</v>
      </c>
      <c r="G23" s="70">
        <v>164.8357466362047</v>
      </c>
      <c r="H23" s="70">
        <v>1953.5974506507541</v>
      </c>
      <c r="I23" s="70">
        <v>322.19543857779456</v>
      </c>
      <c r="J23" s="70">
        <v>563.49342653571443</v>
      </c>
      <c r="K23" s="70">
        <v>1067.9085855372452</v>
      </c>
      <c r="N23" s="2"/>
    </row>
    <row r="24" spans="1:14" ht="20.100000000000001" customHeight="1" x14ac:dyDescent="0.25">
      <c r="A24"/>
      <c r="B24" s="8" t="s">
        <v>23</v>
      </c>
      <c r="C24" s="70">
        <v>6893.5412514917107</v>
      </c>
      <c r="D24" s="70">
        <v>2072.5475870722034</v>
      </c>
      <c r="E24" s="70">
        <v>1111.9334088125959</v>
      </c>
      <c r="F24" s="70">
        <v>651.57146598055544</v>
      </c>
      <c r="G24" s="70">
        <v>309.0427122790523</v>
      </c>
      <c r="H24" s="70">
        <v>4820.9936644195095</v>
      </c>
      <c r="I24" s="70">
        <v>292.17880141148675</v>
      </c>
      <c r="J24" s="70">
        <v>1146.761292211017</v>
      </c>
      <c r="K24" s="70">
        <v>3382.0535707970007</v>
      </c>
    </row>
    <row r="25" spans="1:14" ht="20.100000000000001" customHeight="1" x14ac:dyDescent="0.25">
      <c r="A25"/>
      <c r="B25" s="8" t="s">
        <v>24</v>
      </c>
      <c r="C25" s="70">
        <v>14748.660434526935</v>
      </c>
      <c r="D25" s="70">
        <v>5214.1727622339004</v>
      </c>
      <c r="E25" s="70">
        <v>3235.8841064676285</v>
      </c>
      <c r="F25" s="70">
        <v>829.58396121367559</v>
      </c>
      <c r="G25" s="70">
        <v>1148.704694552601</v>
      </c>
      <c r="H25" s="70">
        <v>9534.4876722930367</v>
      </c>
      <c r="I25" s="70">
        <v>2861.2390387371229</v>
      </c>
      <c r="J25" s="70">
        <v>1531.9313742475088</v>
      </c>
      <c r="K25" s="70">
        <v>5141.3172593084109</v>
      </c>
    </row>
    <row r="26" spans="1:14" ht="20.100000000000001" customHeight="1" x14ac:dyDescent="0.25">
      <c r="A26"/>
      <c r="B26" s="8" t="s">
        <v>25</v>
      </c>
      <c r="C26" s="70">
        <v>3673.3930180407319</v>
      </c>
      <c r="D26" s="70">
        <v>1659.956367701149</v>
      </c>
      <c r="E26" s="70">
        <v>1074.7572386851148</v>
      </c>
      <c r="F26" s="70">
        <v>371.96881452764052</v>
      </c>
      <c r="G26" s="70">
        <v>213.23031448839404</v>
      </c>
      <c r="H26" s="70">
        <v>2013.4366503395827</v>
      </c>
      <c r="I26" s="70">
        <v>541.43002322853681</v>
      </c>
      <c r="J26" s="70">
        <v>487.39852229963685</v>
      </c>
      <c r="K26" s="70">
        <v>984.60810481140891</v>
      </c>
    </row>
    <row r="27" spans="1:14" ht="36" customHeight="1" x14ac:dyDescent="0.25">
      <c r="A27"/>
      <c r="B27" s="8" t="s">
        <v>26</v>
      </c>
      <c r="C27" s="70">
        <v>1485.3523752627482</v>
      </c>
      <c r="D27" s="70">
        <v>610.29840791510253</v>
      </c>
      <c r="E27" s="70">
        <v>384.44745244838691</v>
      </c>
      <c r="F27" s="70">
        <v>207.38632578396579</v>
      </c>
      <c r="G27" s="70">
        <v>18.464629682749983</v>
      </c>
      <c r="H27" s="70">
        <v>875.05396734764656</v>
      </c>
      <c r="I27" s="70">
        <v>205.80490487128893</v>
      </c>
      <c r="J27" s="70">
        <v>217.14526256831601</v>
      </c>
      <c r="K27" s="70">
        <v>452.10379990804165</v>
      </c>
    </row>
    <row r="28" spans="1:14" s="2" customFormat="1" ht="12" customHeight="1" x14ac:dyDescent="0.25">
      <c r="A28"/>
      <c r="B28" s="244"/>
      <c r="C28" s="245"/>
      <c r="D28" s="245"/>
      <c r="E28" s="245"/>
      <c r="F28" s="245"/>
      <c r="G28" s="245"/>
      <c r="H28" s="245"/>
      <c r="I28" s="245"/>
      <c r="J28" s="245"/>
      <c r="K28" s="246"/>
      <c r="L28" s="1"/>
      <c r="M28" s="1"/>
      <c r="N28" s="1"/>
    </row>
    <row r="29" spans="1:14" ht="24.9" customHeight="1" x14ac:dyDescent="0.25">
      <c r="A29"/>
      <c r="B29" s="244" t="s">
        <v>13</v>
      </c>
      <c r="C29" s="245"/>
      <c r="D29" s="245"/>
      <c r="E29" s="245"/>
      <c r="F29" s="245"/>
      <c r="G29" s="245"/>
      <c r="H29" s="245"/>
      <c r="I29" s="245"/>
      <c r="J29" s="245"/>
      <c r="K29" s="246"/>
    </row>
    <row r="30" spans="1:14" ht="20.100000000000001" customHeight="1" x14ac:dyDescent="0.25">
      <c r="A30"/>
      <c r="B30" s="8" t="s">
        <v>27</v>
      </c>
      <c r="C30" s="70">
        <v>5821.0841207457324</v>
      </c>
      <c r="D30" s="70">
        <v>2227.8321075340023</v>
      </c>
      <c r="E30" s="70">
        <v>1092.3659776713916</v>
      </c>
      <c r="F30" s="70">
        <v>491.25300467275844</v>
      </c>
      <c r="G30" s="70">
        <v>644.21312518985303</v>
      </c>
      <c r="H30" s="70">
        <v>3593.2520132117334</v>
      </c>
      <c r="I30" s="70">
        <v>972.5653089645607</v>
      </c>
      <c r="J30" s="70">
        <v>355.7659734745846</v>
      </c>
      <c r="K30" s="70">
        <v>2264.9207307725878</v>
      </c>
    </row>
    <row r="31" spans="1:14" ht="20.100000000000001" customHeight="1" x14ac:dyDescent="0.25">
      <c r="A31"/>
      <c r="B31" s="8" t="s">
        <v>28</v>
      </c>
      <c r="C31" s="70">
        <v>6913.7387735793945</v>
      </c>
      <c r="D31" s="70">
        <v>3071.8205377745476</v>
      </c>
      <c r="E31" s="70">
        <v>1622.3938052634346</v>
      </c>
      <c r="F31" s="70">
        <v>1214.1064949278543</v>
      </c>
      <c r="G31" s="70">
        <v>235.32023758326022</v>
      </c>
      <c r="H31" s="70">
        <v>3841.9182358048474</v>
      </c>
      <c r="I31" s="70">
        <v>584.58568261307641</v>
      </c>
      <c r="J31" s="70">
        <v>766.13962492374208</v>
      </c>
      <c r="K31" s="70">
        <v>2491.1929282680248</v>
      </c>
    </row>
    <row r="32" spans="1:14" ht="20.100000000000001" customHeight="1" x14ac:dyDescent="0.25">
      <c r="A32"/>
      <c r="B32" s="8" t="s">
        <v>29</v>
      </c>
      <c r="C32" s="70">
        <v>4120.3130144177767</v>
      </c>
      <c r="D32" s="70">
        <v>1311.3811855706817</v>
      </c>
      <c r="E32" s="70">
        <v>957.92828009507957</v>
      </c>
      <c r="F32" s="70">
        <v>327.01266114409862</v>
      </c>
      <c r="G32" s="70">
        <v>26.440244331503969</v>
      </c>
      <c r="H32" s="70">
        <v>2808.9318288470959</v>
      </c>
      <c r="I32" s="70">
        <v>230.22302476683822</v>
      </c>
      <c r="J32" s="70">
        <v>516.03282258439037</v>
      </c>
      <c r="K32" s="70">
        <v>2062.6759814958664</v>
      </c>
    </row>
    <row r="33" spans="1:14" ht="20.100000000000001" customHeight="1" x14ac:dyDescent="0.25">
      <c r="A33"/>
      <c r="B33" s="8" t="s">
        <v>30</v>
      </c>
      <c r="C33" s="70">
        <v>3825.893750732163</v>
      </c>
      <c r="D33" s="70">
        <v>1064.79178959</v>
      </c>
      <c r="E33" s="70">
        <v>466.01927198697405</v>
      </c>
      <c r="F33" s="70">
        <v>585.64031660660089</v>
      </c>
      <c r="G33" s="70">
        <v>13.132200996425016</v>
      </c>
      <c r="H33" s="70">
        <v>2761.1019611421616</v>
      </c>
      <c r="I33" s="70">
        <v>740.47071872936931</v>
      </c>
      <c r="J33" s="70">
        <v>550.55519102297183</v>
      </c>
      <c r="K33" s="70">
        <v>1470.0760513898222</v>
      </c>
    </row>
    <row r="34" spans="1:14" ht="20.100000000000001" customHeight="1" x14ac:dyDescent="0.25">
      <c r="A34"/>
      <c r="B34" s="8" t="s">
        <v>31</v>
      </c>
      <c r="C34" s="70">
        <v>15972.700215107267</v>
      </c>
      <c r="D34" s="70">
        <v>5755.8254635726453</v>
      </c>
      <c r="E34" s="70">
        <v>4622.1259737574592</v>
      </c>
      <c r="F34" s="70">
        <v>1091.9364069004903</v>
      </c>
      <c r="G34" s="70">
        <v>41.763082914696042</v>
      </c>
      <c r="H34" s="70">
        <v>10216.874751534589</v>
      </c>
      <c r="I34" s="70">
        <v>2083.8613970937358</v>
      </c>
      <c r="J34" s="70">
        <v>2793.3640212800383</v>
      </c>
      <c r="K34" s="70">
        <v>5339.649333160809</v>
      </c>
      <c r="L34" s="2"/>
    </row>
    <row r="35" spans="1:14" ht="20.100000000000001" customHeight="1" x14ac:dyDescent="0.25">
      <c r="A35"/>
      <c r="B35" s="8" t="s">
        <v>32</v>
      </c>
      <c r="C35" s="70">
        <v>66.131987045783745</v>
      </c>
      <c r="D35" s="70">
        <v>23.146378629852851</v>
      </c>
      <c r="E35" s="70">
        <v>14.249940639730788</v>
      </c>
      <c r="F35" s="70">
        <v>8.8964379901220614</v>
      </c>
      <c r="G35" s="70"/>
      <c r="H35" s="70">
        <v>42.985608415930891</v>
      </c>
      <c r="I35" s="70">
        <v>1.3915905220199452</v>
      </c>
      <c r="J35" s="70"/>
      <c r="K35" s="70">
        <v>41.594017893910944</v>
      </c>
    </row>
    <row r="36" spans="1:14" ht="12" customHeight="1" x14ac:dyDescent="0.25">
      <c r="A36"/>
      <c r="B36" s="244"/>
      <c r="C36" s="245"/>
      <c r="D36" s="245"/>
      <c r="E36" s="245"/>
      <c r="F36" s="245"/>
      <c r="G36" s="245"/>
      <c r="H36" s="245"/>
      <c r="I36" s="245"/>
      <c r="J36" s="245"/>
      <c r="K36" s="246"/>
    </row>
    <row r="37" spans="1:14" ht="24.9" customHeight="1" x14ac:dyDescent="0.25">
      <c r="A37"/>
      <c r="B37" s="244" t="s">
        <v>14</v>
      </c>
      <c r="C37" s="245"/>
      <c r="D37" s="245"/>
      <c r="E37" s="245"/>
      <c r="F37" s="245"/>
      <c r="G37" s="245"/>
      <c r="H37" s="245"/>
      <c r="I37" s="245"/>
      <c r="J37" s="245"/>
      <c r="K37" s="246"/>
    </row>
    <row r="38" spans="1:14" ht="20.100000000000001" customHeight="1" x14ac:dyDescent="0.25">
      <c r="A38"/>
      <c r="B38" s="8" t="s">
        <v>33</v>
      </c>
      <c r="C38" s="70">
        <v>5594.6955278038085</v>
      </c>
      <c r="D38" s="70">
        <v>1971.8140170649422</v>
      </c>
      <c r="E38" s="70">
        <v>440.32488372145878</v>
      </c>
      <c r="F38" s="70">
        <v>675.33697524104878</v>
      </c>
      <c r="G38" s="70">
        <v>856.15215810243558</v>
      </c>
      <c r="H38" s="70">
        <v>3622.8815107388664</v>
      </c>
      <c r="I38" s="70">
        <v>357.31546596539226</v>
      </c>
      <c r="J38" s="70">
        <v>960.60486952240274</v>
      </c>
      <c r="K38" s="70">
        <v>2304.9611752510673</v>
      </c>
    </row>
    <row r="39" spans="1:14" ht="20.100000000000001" customHeight="1" x14ac:dyDescent="0.25">
      <c r="A39"/>
      <c r="B39" s="8" t="s">
        <v>34</v>
      </c>
      <c r="C39" s="70">
        <v>1879.563886735878</v>
      </c>
      <c r="D39" s="70">
        <v>656.82758036273833</v>
      </c>
      <c r="E39" s="70">
        <v>239.11649157591069</v>
      </c>
      <c r="F39" s="70">
        <v>407.37043539773737</v>
      </c>
      <c r="G39" s="70">
        <v>10.340653389090154</v>
      </c>
      <c r="H39" s="70">
        <v>1222.7363063731398</v>
      </c>
      <c r="I39" s="70">
        <v>321.48131753281865</v>
      </c>
      <c r="J39" s="70">
        <v>434.92091856025718</v>
      </c>
      <c r="K39" s="70">
        <v>466.33407028006394</v>
      </c>
    </row>
    <row r="40" spans="1:14" ht="20.100000000000001" customHeight="1" x14ac:dyDescent="0.25">
      <c r="A40"/>
      <c r="B40" s="8" t="s">
        <v>35</v>
      </c>
      <c r="C40" s="70">
        <v>303.2877876388236</v>
      </c>
      <c r="D40" s="70">
        <v>160.97563332957606</v>
      </c>
      <c r="E40" s="70">
        <v>13.237374646076542</v>
      </c>
      <c r="F40" s="70">
        <v>26.622751360949334</v>
      </c>
      <c r="G40" s="70">
        <v>121.11550732255019</v>
      </c>
      <c r="H40" s="70">
        <v>142.31215430924752</v>
      </c>
      <c r="I40" s="70">
        <v>44.530337707941662</v>
      </c>
      <c r="J40" s="70">
        <v>3.8124355784208759</v>
      </c>
      <c r="K40" s="70">
        <v>93.969381022884988</v>
      </c>
    </row>
    <row r="41" spans="1:14" ht="20.100000000000001" customHeight="1" x14ac:dyDescent="0.25">
      <c r="A41"/>
      <c r="B41" s="8" t="s">
        <v>36</v>
      </c>
      <c r="C41" s="70">
        <v>349.87938177490531</v>
      </c>
      <c r="D41" s="70">
        <v>94.579621325745848</v>
      </c>
      <c r="E41" s="70">
        <v>0.76856128232618204</v>
      </c>
      <c r="F41" s="70">
        <v>92.273937478767294</v>
      </c>
      <c r="G41" s="70">
        <v>1.5371225646523641</v>
      </c>
      <c r="H41" s="70">
        <v>255.29976044915946</v>
      </c>
      <c r="I41" s="70"/>
      <c r="J41" s="70">
        <v>3.0632938684872348</v>
      </c>
      <c r="K41" s="70">
        <v>252.23646658067221</v>
      </c>
    </row>
    <row r="42" spans="1:14" ht="20.100000000000001" customHeight="1" x14ac:dyDescent="0.25">
      <c r="A42"/>
      <c r="B42" s="8" t="s">
        <v>37</v>
      </c>
      <c r="C42" s="70">
        <v>4215.8987640186479</v>
      </c>
      <c r="D42" s="70">
        <v>1955.2215955545716</v>
      </c>
      <c r="E42" s="70">
        <v>1207.2427588550211</v>
      </c>
      <c r="F42" s="70">
        <v>628.7389898780192</v>
      </c>
      <c r="G42" s="70">
        <v>119.23984682153218</v>
      </c>
      <c r="H42" s="70">
        <v>2260.6771684640817</v>
      </c>
      <c r="I42" s="70">
        <v>516.98715742257946</v>
      </c>
      <c r="J42" s="70">
        <v>192.2196737710367</v>
      </c>
      <c r="K42" s="70">
        <v>1551.4703372704646</v>
      </c>
    </row>
    <row r="43" spans="1:14" ht="20.100000000000001" customHeight="1" x14ac:dyDescent="0.25">
      <c r="A43"/>
      <c r="B43" s="8" t="s">
        <v>38</v>
      </c>
      <c r="C43" s="70">
        <v>5777.9933808996675</v>
      </c>
      <c r="D43" s="70">
        <v>2630.7948839473788</v>
      </c>
      <c r="E43" s="70">
        <v>1056.2137499944602</v>
      </c>
      <c r="F43" s="70">
        <v>1127.980566840339</v>
      </c>
      <c r="G43" s="70">
        <v>446.60056711257835</v>
      </c>
      <c r="H43" s="70">
        <v>3147.1984969522919</v>
      </c>
      <c r="I43" s="70">
        <v>337.69709680816896</v>
      </c>
      <c r="J43" s="70">
        <v>887.48904041793253</v>
      </c>
      <c r="K43" s="70">
        <v>1922.0123597261893</v>
      </c>
    </row>
    <row r="44" spans="1:14" s="2" customFormat="1" ht="20.100000000000001" customHeight="1" x14ac:dyDescent="0.25">
      <c r="A44"/>
      <c r="B44" s="27" t="s">
        <v>15</v>
      </c>
      <c r="C44" s="70">
        <v>41.972638040007013</v>
      </c>
      <c r="D44" s="70">
        <v>17.279293121802503</v>
      </c>
      <c r="E44" s="70">
        <v>12.468743977925003</v>
      </c>
      <c r="F44" s="70">
        <v>4.8105491438775001</v>
      </c>
      <c r="G44" s="70">
        <v>0</v>
      </c>
      <c r="H44" s="70">
        <v>24.693344918204513</v>
      </c>
      <c r="I44" s="70"/>
      <c r="J44" s="70">
        <v>6.9117172487210006</v>
      </c>
      <c r="K44" s="70">
        <v>17.781627669483516</v>
      </c>
      <c r="L44" s="1"/>
      <c r="M44" s="1"/>
      <c r="N44" s="1"/>
    </row>
    <row r="45" spans="1:14" ht="11.4" customHeight="1" x14ac:dyDescent="0.25">
      <c r="A45"/>
      <c r="B45"/>
      <c r="C45"/>
      <c r="D45"/>
      <c r="E45"/>
      <c r="F45"/>
      <c r="G45"/>
      <c r="H45"/>
      <c r="I45"/>
      <c r="J45"/>
      <c r="K45"/>
    </row>
    <row r="46" spans="1:14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  <c r="I46" s="9"/>
      <c r="J46" s="9"/>
      <c r="K46" s="9"/>
    </row>
    <row r="47" spans="1:14" ht="11.4" customHeight="1" x14ac:dyDescent="0.25">
      <c r="A47"/>
      <c r="B47" s="10"/>
      <c r="C47" s="9"/>
      <c r="D47" s="9"/>
      <c r="E47" s="9"/>
      <c r="F47" s="9"/>
      <c r="G47" s="9"/>
      <c r="H47" s="9"/>
      <c r="I47" s="9"/>
      <c r="J47" s="9"/>
      <c r="K47" s="9"/>
    </row>
    <row r="48" spans="1:14" ht="11.4" customHeight="1" x14ac:dyDescent="0.25">
      <c r="A48"/>
      <c r="B48"/>
      <c r="C48"/>
      <c r="D48"/>
      <c r="E48"/>
      <c r="F48"/>
      <c r="G48"/>
      <c r="H48"/>
      <c r="I48"/>
      <c r="J48"/>
      <c r="K48"/>
    </row>
    <row r="49" spans="1:14" ht="11.4" customHeight="1" x14ac:dyDescent="0.25">
      <c r="A49"/>
      <c r="B49"/>
      <c r="C49"/>
      <c r="D49"/>
      <c r="E49"/>
      <c r="F49"/>
    </row>
    <row r="50" spans="1:14" ht="11.4" customHeight="1" x14ac:dyDescent="0.25">
      <c r="A50"/>
      <c r="B50"/>
      <c r="C50"/>
      <c r="D50"/>
      <c r="E50"/>
      <c r="F50"/>
    </row>
    <row r="51" spans="1:14" ht="11.4" customHeight="1" x14ac:dyDescent="0.25">
      <c r="A51"/>
      <c r="B51"/>
      <c r="C51"/>
      <c r="D51"/>
      <c r="E51"/>
      <c r="F51"/>
    </row>
    <row r="52" spans="1:14" ht="11.4" customHeight="1" x14ac:dyDescent="0.25">
      <c r="A52"/>
      <c r="B52"/>
      <c r="C52"/>
      <c r="D52"/>
      <c r="E52"/>
      <c r="F52"/>
    </row>
    <row r="53" spans="1:14" ht="11.4" customHeight="1" x14ac:dyDescent="0.25">
      <c r="A53"/>
      <c r="B53"/>
      <c r="C53"/>
      <c r="D53"/>
      <c r="E53"/>
      <c r="F53"/>
    </row>
    <row r="54" spans="1:14" ht="11.4" customHeight="1" x14ac:dyDescent="0.25">
      <c r="A54"/>
      <c r="B54"/>
      <c r="C54"/>
      <c r="D54"/>
      <c r="E54"/>
      <c r="F54"/>
    </row>
    <row r="55" spans="1:14" ht="11.4" customHeight="1" x14ac:dyDescent="0.25">
      <c r="A55"/>
      <c r="B55"/>
      <c r="C55"/>
      <c r="D55"/>
      <c r="E55"/>
      <c r="F55"/>
    </row>
    <row r="56" spans="1:14" ht="11.4" customHeight="1" x14ac:dyDescent="0.25">
      <c r="A56"/>
      <c r="B56"/>
      <c r="C56"/>
      <c r="D56"/>
      <c r="E56"/>
      <c r="F56"/>
    </row>
    <row r="57" spans="1:14" ht="11.4" customHeight="1" x14ac:dyDescent="0.25">
      <c r="A57"/>
      <c r="B57"/>
      <c r="C57"/>
      <c r="D57"/>
      <c r="E57"/>
      <c r="F57"/>
    </row>
    <row r="58" spans="1:14" s="2" customFormat="1" ht="11.4" customHeight="1" x14ac:dyDescent="0.25">
      <c r="A58"/>
      <c r="B58"/>
      <c r="C58"/>
      <c r="D58"/>
      <c r="E58"/>
      <c r="F58"/>
      <c r="G58"/>
      <c r="H58"/>
      <c r="I58"/>
      <c r="J58"/>
      <c r="K58"/>
      <c r="L58" s="1"/>
      <c r="M58" s="1"/>
      <c r="N58" s="1"/>
    </row>
    <row r="59" spans="1:14" ht="11.4" customHeight="1" x14ac:dyDescent="0.25">
      <c r="A59"/>
      <c r="B59"/>
      <c r="C59"/>
      <c r="D59"/>
      <c r="E59"/>
      <c r="F59"/>
      <c r="G59"/>
      <c r="H59"/>
      <c r="I59"/>
      <c r="J59"/>
      <c r="K59"/>
    </row>
    <row r="60" spans="1:14" ht="11.4" customHeight="1" x14ac:dyDescent="0.25">
      <c r="A60"/>
      <c r="B60"/>
      <c r="C60"/>
      <c r="D60"/>
      <c r="E60"/>
      <c r="F60"/>
      <c r="G60"/>
      <c r="H60"/>
      <c r="I60"/>
      <c r="J60"/>
      <c r="K60"/>
    </row>
    <row r="61" spans="1:14" ht="11.4" customHeight="1" x14ac:dyDescent="0.25">
      <c r="A61"/>
      <c r="B61"/>
      <c r="C61"/>
      <c r="D61"/>
      <c r="E61"/>
      <c r="F61"/>
      <c r="G61"/>
      <c r="H61"/>
      <c r="I61"/>
      <c r="J61"/>
      <c r="K61"/>
    </row>
    <row r="62" spans="1:14" ht="11.4" customHeight="1" x14ac:dyDescent="0.25">
      <c r="A62"/>
      <c r="B62"/>
      <c r="C62"/>
      <c r="D62"/>
      <c r="E62"/>
      <c r="F62"/>
      <c r="G62"/>
      <c r="H62"/>
      <c r="I62"/>
      <c r="J62"/>
      <c r="K62"/>
    </row>
    <row r="63" spans="1:14" ht="11.4" customHeight="1" x14ac:dyDescent="0.25">
      <c r="A63"/>
      <c r="B63"/>
      <c r="C63"/>
      <c r="D63"/>
      <c r="E63"/>
      <c r="F63"/>
      <c r="G63"/>
      <c r="H63"/>
      <c r="I63"/>
      <c r="J63"/>
      <c r="K63"/>
    </row>
    <row r="64" spans="1:14" ht="11.4" customHeight="1" x14ac:dyDescent="0.25">
      <c r="A64"/>
      <c r="B64"/>
      <c r="C64"/>
      <c r="D64"/>
      <c r="E64"/>
      <c r="F64"/>
      <c r="G64"/>
      <c r="H64"/>
      <c r="I64"/>
      <c r="J64"/>
      <c r="K64"/>
    </row>
    <row r="65" spans="1:11" ht="11.4" customHeight="1" x14ac:dyDescent="0.25">
      <c r="A65"/>
      <c r="B65"/>
      <c r="C65"/>
      <c r="D65"/>
      <c r="E65"/>
      <c r="F65"/>
      <c r="G65"/>
      <c r="H65"/>
      <c r="I65"/>
      <c r="J65"/>
      <c r="K65"/>
    </row>
    <row r="66" spans="1:11" ht="11.4" customHeight="1" x14ac:dyDescent="0.25">
      <c r="A66"/>
      <c r="B66"/>
      <c r="C66"/>
      <c r="D66"/>
      <c r="E66"/>
      <c r="F66"/>
      <c r="G66"/>
      <c r="H66"/>
      <c r="I66"/>
      <c r="J66"/>
      <c r="K66"/>
    </row>
    <row r="67" spans="1:11" ht="11.4" customHeight="1" x14ac:dyDescent="0.25">
      <c r="A67"/>
      <c r="B67"/>
      <c r="C67"/>
      <c r="D67"/>
      <c r="E67"/>
      <c r="F67"/>
      <c r="G67"/>
      <c r="H67"/>
      <c r="I67"/>
      <c r="J67"/>
      <c r="K67"/>
    </row>
    <row r="68" spans="1:11" ht="11.4" customHeight="1" x14ac:dyDescent="0.25">
      <c r="A68"/>
      <c r="B68"/>
      <c r="C68"/>
      <c r="D68"/>
      <c r="E68"/>
      <c r="F68"/>
      <c r="G68"/>
      <c r="H68"/>
      <c r="I68"/>
      <c r="J68"/>
      <c r="K68"/>
    </row>
    <row r="69" spans="1:11" ht="11.4" customHeight="1" x14ac:dyDescent="0.25">
      <c r="A69"/>
      <c r="B69"/>
      <c r="C69"/>
      <c r="D69"/>
      <c r="E69"/>
      <c r="F69"/>
      <c r="G69"/>
      <c r="H69"/>
      <c r="I69"/>
      <c r="J69"/>
      <c r="K69"/>
    </row>
    <row r="70" spans="1:11" ht="9.9" customHeight="1" x14ac:dyDescent="0.25">
      <c r="A70"/>
      <c r="B70" s="3" t="s">
        <v>0</v>
      </c>
      <c r="C70"/>
      <c r="D70"/>
      <c r="E70"/>
      <c r="F70"/>
      <c r="G70"/>
      <c r="H70"/>
      <c r="I70"/>
      <c r="J70"/>
      <c r="K70"/>
    </row>
    <row r="71" spans="1:11" ht="13.2" x14ac:dyDescent="0.25">
      <c r="A71"/>
      <c r="B71"/>
      <c r="C71"/>
      <c r="D71"/>
      <c r="E71"/>
      <c r="F71"/>
      <c r="G71"/>
      <c r="H71"/>
      <c r="I71"/>
      <c r="J71"/>
      <c r="K71"/>
    </row>
    <row r="72" spans="1:11" ht="13.2" x14ac:dyDescent="0.25">
      <c r="A72" s="4"/>
      <c r="B72"/>
      <c r="C72"/>
      <c r="D72"/>
      <c r="E72"/>
      <c r="F72"/>
      <c r="G72"/>
      <c r="H72"/>
      <c r="I72"/>
      <c r="J72"/>
      <c r="K72"/>
    </row>
    <row r="73" spans="1:11" ht="13.2" x14ac:dyDescent="0.25">
      <c r="A73" s="28"/>
      <c r="B73"/>
      <c r="C73"/>
      <c r="D73"/>
      <c r="E73"/>
      <c r="F73"/>
      <c r="G73"/>
      <c r="H73"/>
      <c r="I73"/>
      <c r="J73"/>
      <c r="K73"/>
    </row>
  </sheetData>
  <mergeCells count="16">
    <mergeCell ref="B37:K37"/>
    <mergeCell ref="B4:K4"/>
    <mergeCell ref="B5:K5"/>
    <mergeCell ref="B6:K6"/>
    <mergeCell ref="B7:B9"/>
    <mergeCell ref="C7:C9"/>
    <mergeCell ref="D8:D9"/>
    <mergeCell ref="H8:H9"/>
    <mergeCell ref="B15:K15"/>
    <mergeCell ref="B16:K16"/>
    <mergeCell ref="B28:K28"/>
    <mergeCell ref="B29:K29"/>
    <mergeCell ref="B36:K36"/>
    <mergeCell ref="I8:K8"/>
    <mergeCell ref="D7:K7"/>
    <mergeCell ref="E8:G8"/>
  </mergeCells>
  <hyperlinks>
    <hyperlink ref="M4" location="ÍNDICE!A1" display="ÍNDICE" xr:uid="{00000000-0004-0000-34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N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11" width="17.6640625" style="1" customWidth="1"/>
    <col min="12" max="16384" width="11.44140625" style="1"/>
  </cols>
  <sheetData>
    <row r="1" spans="1:14" ht="13.2" x14ac:dyDescent="0.25">
      <c r="N1" s="26"/>
    </row>
    <row r="2" spans="1:14" ht="78" customHeight="1" x14ac:dyDescent="0.2"/>
    <row r="3" spans="1:14" ht="11.4" customHeight="1" x14ac:dyDescent="0.25">
      <c r="M3"/>
    </row>
    <row r="4" spans="1:14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J4" s="210"/>
      <c r="K4" s="210"/>
      <c r="M4" s="207" t="s">
        <v>651</v>
      </c>
    </row>
    <row r="5" spans="1:14" ht="18" customHeight="1" x14ac:dyDescent="0.25">
      <c r="B5" s="211" t="s">
        <v>268</v>
      </c>
      <c r="C5" s="211"/>
      <c r="D5" s="211"/>
      <c r="E5" s="211"/>
      <c r="F5" s="211"/>
      <c r="G5" s="211"/>
      <c r="H5" s="211"/>
      <c r="I5" s="211"/>
      <c r="J5" s="211"/>
      <c r="K5" s="211"/>
      <c r="M5"/>
    </row>
    <row r="6" spans="1:14" ht="11.4" customHeight="1" x14ac:dyDescent="0.25">
      <c r="B6" s="211"/>
      <c r="C6" s="211"/>
      <c r="D6" s="211"/>
      <c r="E6" s="211"/>
      <c r="F6" s="211"/>
      <c r="G6" s="211"/>
      <c r="H6" s="211"/>
      <c r="I6" s="211"/>
      <c r="J6" s="211"/>
      <c r="K6" s="211"/>
      <c r="M6"/>
    </row>
    <row r="7" spans="1:14" ht="15" customHeight="1" x14ac:dyDescent="0.25">
      <c r="A7"/>
      <c r="B7" s="225" t="s">
        <v>3</v>
      </c>
      <c r="C7" s="257" t="s">
        <v>293</v>
      </c>
      <c r="D7" s="233" t="s">
        <v>263</v>
      </c>
      <c r="E7" s="233"/>
      <c r="F7" s="233"/>
      <c r="G7" s="233"/>
      <c r="H7" s="233"/>
      <c r="I7" s="233"/>
      <c r="J7" s="233"/>
      <c r="K7" s="226"/>
    </row>
    <row r="8" spans="1:14" ht="15" customHeight="1" x14ac:dyDescent="0.25">
      <c r="A8"/>
      <c r="B8" s="234"/>
      <c r="C8" s="258"/>
      <c r="D8" s="226" t="s">
        <v>283</v>
      </c>
      <c r="E8" s="233" t="s">
        <v>305</v>
      </c>
      <c r="F8" s="233"/>
      <c r="G8" s="226"/>
      <c r="H8" s="213" t="s">
        <v>283</v>
      </c>
      <c r="I8" s="260" t="s">
        <v>265</v>
      </c>
      <c r="J8" s="260"/>
      <c r="K8" s="261"/>
    </row>
    <row r="9" spans="1:14" ht="56.25" customHeight="1" x14ac:dyDescent="0.25">
      <c r="A9"/>
      <c r="B9" s="227"/>
      <c r="C9" s="259"/>
      <c r="D9" s="228"/>
      <c r="E9" s="6" t="s">
        <v>284</v>
      </c>
      <c r="F9" s="6" t="s">
        <v>285</v>
      </c>
      <c r="G9" s="6" t="s">
        <v>292</v>
      </c>
      <c r="H9" s="214"/>
      <c r="I9" s="25" t="s">
        <v>295</v>
      </c>
      <c r="J9" s="25" t="s">
        <v>289</v>
      </c>
      <c r="K9" s="25" t="s">
        <v>290</v>
      </c>
    </row>
    <row r="10" spans="1:14" ht="24.9" customHeight="1" x14ac:dyDescent="0.25">
      <c r="A10"/>
      <c r="B10" s="13" t="s">
        <v>11</v>
      </c>
      <c r="C10" s="69">
        <v>38475.243174594543</v>
      </c>
      <c r="D10" s="69">
        <v>12744.291892143146</v>
      </c>
      <c r="E10" s="69">
        <v>5517.3665003526894</v>
      </c>
      <c r="F10" s="69">
        <v>4106.7227397277848</v>
      </c>
      <c r="G10" s="69">
        <v>3120.2026520626641</v>
      </c>
      <c r="H10" s="69">
        <v>25730.951282451431</v>
      </c>
      <c r="I10" s="69">
        <v>4204.2707300364582</v>
      </c>
      <c r="J10" s="69">
        <v>6788.6540485042578</v>
      </c>
      <c r="K10" s="69">
        <v>14738.026503910722</v>
      </c>
    </row>
    <row r="11" spans="1:14" ht="20.100000000000001" customHeight="1" x14ac:dyDescent="0.25">
      <c r="A11"/>
      <c r="B11" s="20" t="s">
        <v>12</v>
      </c>
      <c r="C11" s="70">
        <v>18280.573204507491</v>
      </c>
      <c r="D11" s="70">
        <v>5543.9359644852138</v>
      </c>
      <c r="E11" s="70">
        <v>2268.315427945769</v>
      </c>
      <c r="F11" s="70">
        <v>1316.7319641938896</v>
      </c>
      <c r="G11" s="70">
        <v>1958.8885723455605</v>
      </c>
      <c r="H11" s="70">
        <v>12736.637240022272</v>
      </c>
      <c r="I11" s="70">
        <v>2640.146250256229</v>
      </c>
      <c r="J11" s="70">
        <v>2983.5001318430895</v>
      </c>
      <c r="K11" s="70">
        <v>7112.9908579229468</v>
      </c>
    </row>
    <row r="12" spans="1:14" ht="20.100000000000001" customHeight="1" x14ac:dyDescent="0.25">
      <c r="A12"/>
      <c r="B12" s="20" t="s">
        <v>13</v>
      </c>
      <c r="C12" s="70">
        <v>17273.499927905348</v>
      </c>
      <c r="D12" s="70">
        <v>5872.5692829145455</v>
      </c>
      <c r="E12" s="70">
        <v>2802.2728343375798</v>
      </c>
      <c r="F12" s="70">
        <v>2182.2978267439835</v>
      </c>
      <c r="G12" s="70">
        <v>887.99862183297967</v>
      </c>
      <c r="H12" s="70">
        <v>11400.930644990814</v>
      </c>
      <c r="I12" s="70">
        <v>1435.5469935832293</v>
      </c>
      <c r="J12" s="70">
        <v>3283.1728904907031</v>
      </c>
      <c r="K12" s="70">
        <v>6682.2107609168825</v>
      </c>
    </row>
    <row r="13" spans="1:14" s="2" customFormat="1" ht="20.100000000000001" customHeight="1" x14ac:dyDescent="0.25">
      <c r="A13"/>
      <c r="B13" s="20" t="s">
        <v>14</v>
      </c>
      <c r="C13" s="70">
        <v>2920.4665321318794</v>
      </c>
      <c r="D13" s="70">
        <v>1327.0831346935176</v>
      </c>
      <c r="E13" s="70">
        <v>446.77823806934043</v>
      </c>
      <c r="F13" s="70">
        <v>606.98943874005147</v>
      </c>
      <c r="G13" s="70">
        <v>273.31545788412581</v>
      </c>
      <c r="H13" s="70">
        <v>1593.383397438362</v>
      </c>
      <c r="I13" s="70">
        <v>128.5774861969964</v>
      </c>
      <c r="J13" s="70">
        <v>521.98102617046686</v>
      </c>
      <c r="K13" s="70">
        <v>942.8248850708992</v>
      </c>
      <c r="L13" s="1"/>
    </row>
    <row r="14" spans="1:14" ht="20.100000000000001" customHeight="1" x14ac:dyDescent="0.25">
      <c r="A14"/>
      <c r="B14" s="20" t="s">
        <v>15</v>
      </c>
      <c r="C14" s="70">
        <v>0.70351004986023236</v>
      </c>
      <c r="D14" s="70">
        <v>0.70351004986023236</v>
      </c>
      <c r="E14" s="70"/>
      <c r="F14" s="70">
        <v>0.70351004986023236</v>
      </c>
      <c r="G14" s="70"/>
      <c r="H14" s="70"/>
      <c r="I14" s="70"/>
      <c r="J14" s="70"/>
      <c r="K14" s="70"/>
    </row>
    <row r="15" spans="1:14" ht="12" customHeight="1" x14ac:dyDescent="0.25">
      <c r="A15"/>
      <c r="B15" s="244"/>
      <c r="C15" s="245"/>
      <c r="D15" s="245"/>
      <c r="E15" s="245"/>
      <c r="F15" s="245"/>
      <c r="G15" s="245"/>
      <c r="H15" s="245"/>
      <c r="I15" s="245"/>
      <c r="J15" s="245"/>
      <c r="K15" s="246"/>
    </row>
    <row r="16" spans="1:14" ht="24.9" customHeight="1" x14ac:dyDescent="0.25">
      <c r="A16"/>
      <c r="B16" s="244" t="s">
        <v>12</v>
      </c>
      <c r="C16" s="245"/>
      <c r="D16" s="245"/>
      <c r="E16" s="245"/>
      <c r="F16" s="245"/>
      <c r="G16" s="245"/>
      <c r="H16" s="245"/>
      <c r="I16" s="245"/>
      <c r="J16" s="245"/>
      <c r="K16" s="246"/>
    </row>
    <row r="17" spans="1:14" ht="20.100000000000001" customHeight="1" x14ac:dyDescent="0.25">
      <c r="A17"/>
      <c r="B17" s="8" t="s">
        <v>16</v>
      </c>
      <c r="C17" s="70">
        <v>1964.5123731203637</v>
      </c>
      <c r="D17" s="70">
        <v>723.42045853314482</v>
      </c>
      <c r="E17" s="70">
        <v>512.53797736922456</v>
      </c>
      <c r="F17" s="70">
        <v>25.129143344195608</v>
      </c>
      <c r="G17" s="70">
        <v>185.75333781972466</v>
      </c>
      <c r="H17" s="70">
        <v>1241.0919145872181</v>
      </c>
      <c r="I17" s="70">
        <v>29.221241410596182</v>
      </c>
      <c r="J17" s="70">
        <v>339.01265574266057</v>
      </c>
      <c r="K17" s="70">
        <v>872.85801743396166</v>
      </c>
    </row>
    <row r="18" spans="1:14" ht="20.100000000000001" customHeight="1" x14ac:dyDescent="0.25">
      <c r="A18"/>
      <c r="B18" s="8" t="s">
        <v>17</v>
      </c>
      <c r="C18" s="70">
        <v>3371.7908015124913</v>
      </c>
      <c r="D18" s="70">
        <v>809.1716527925596</v>
      </c>
      <c r="E18" s="70">
        <v>212.5007242146921</v>
      </c>
      <c r="F18" s="70">
        <v>263.01914656981546</v>
      </c>
      <c r="G18" s="70">
        <v>333.65178200805241</v>
      </c>
      <c r="H18" s="70">
        <v>2562.6191487199326</v>
      </c>
      <c r="I18" s="70">
        <v>546.75412111278206</v>
      </c>
      <c r="J18" s="70">
        <v>670.11902839052163</v>
      </c>
      <c r="K18" s="70">
        <v>1345.7459992166287</v>
      </c>
    </row>
    <row r="19" spans="1:14" ht="20.100000000000001" customHeight="1" x14ac:dyDescent="0.25">
      <c r="A19"/>
      <c r="B19" s="8" t="s">
        <v>18</v>
      </c>
      <c r="C19" s="70">
        <v>919.48200857364964</v>
      </c>
      <c r="D19" s="70">
        <v>313.34142284412439</v>
      </c>
      <c r="E19" s="70">
        <v>240.3891212390331</v>
      </c>
      <c r="F19" s="70">
        <v>27.714209492784981</v>
      </c>
      <c r="G19" s="70">
        <v>45.238092112306269</v>
      </c>
      <c r="H19" s="70">
        <v>606.14058572952501</v>
      </c>
      <c r="I19" s="70">
        <v>57.448724964173486</v>
      </c>
      <c r="J19" s="70">
        <v>156.06298281112359</v>
      </c>
      <c r="K19" s="70">
        <v>392.62887795422802</v>
      </c>
      <c r="L19" s="2"/>
    </row>
    <row r="20" spans="1:14" ht="20.100000000000001" customHeight="1" x14ac:dyDescent="0.25">
      <c r="A20"/>
      <c r="B20" s="8" t="s">
        <v>19</v>
      </c>
      <c r="C20" s="70">
        <v>1147.7799958010044</v>
      </c>
      <c r="D20" s="70">
        <v>382.84713931054335</v>
      </c>
      <c r="E20" s="70">
        <v>89.00394932664463</v>
      </c>
      <c r="F20" s="70">
        <v>126.47240865634552</v>
      </c>
      <c r="G20" s="70">
        <v>167.37078132755306</v>
      </c>
      <c r="H20" s="70">
        <v>764.93285649046175</v>
      </c>
      <c r="I20" s="70">
        <v>188.05563018390919</v>
      </c>
      <c r="J20" s="70">
        <v>80.256192513722809</v>
      </c>
      <c r="K20" s="70">
        <v>496.62103379282962</v>
      </c>
    </row>
    <row r="21" spans="1:14" ht="20.100000000000001" customHeight="1" x14ac:dyDescent="0.25">
      <c r="A21"/>
      <c r="B21" s="8" t="s">
        <v>20</v>
      </c>
      <c r="C21" s="70">
        <v>683.74294607099068</v>
      </c>
      <c r="D21" s="70">
        <v>288.34857504011711</v>
      </c>
      <c r="E21" s="70">
        <v>151.06810821645385</v>
      </c>
      <c r="F21" s="70">
        <v>93.368302830322307</v>
      </c>
      <c r="G21" s="70">
        <v>43.912163993340947</v>
      </c>
      <c r="H21" s="70">
        <v>395.39437103087357</v>
      </c>
      <c r="I21" s="70">
        <v>51.526126240073012</v>
      </c>
      <c r="J21" s="70">
        <v>99.893360168737331</v>
      </c>
      <c r="K21" s="70">
        <v>243.97488462206323</v>
      </c>
    </row>
    <row r="22" spans="1:14" ht="20.100000000000001" customHeight="1" x14ac:dyDescent="0.25">
      <c r="A22"/>
      <c r="B22" s="8" t="s">
        <v>21</v>
      </c>
      <c r="C22" s="70">
        <v>857.73898491855834</v>
      </c>
      <c r="D22" s="70">
        <v>396.97679727301795</v>
      </c>
      <c r="E22" s="70">
        <v>128.83146741257784</v>
      </c>
      <c r="F22" s="70">
        <v>20.117846590283243</v>
      </c>
      <c r="G22" s="70">
        <v>248.02748327015678</v>
      </c>
      <c r="H22" s="70">
        <v>460.76218764554045</v>
      </c>
      <c r="I22" s="70">
        <v>144.69516255846125</v>
      </c>
      <c r="J22" s="70">
        <v>181.23508957425454</v>
      </c>
      <c r="K22" s="70">
        <v>134.83193551282469</v>
      </c>
    </row>
    <row r="23" spans="1:14" ht="20.100000000000001" customHeight="1" x14ac:dyDescent="0.25">
      <c r="A23"/>
      <c r="B23" s="8" t="s">
        <v>22</v>
      </c>
      <c r="C23" s="70">
        <v>1242.445515207673</v>
      </c>
      <c r="D23" s="70">
        <v>377.47504335030663</v>
      </c>
      <c r="E23" s="70">
        <v>106.50104569976531</v>
      </c>
      <c r="F23" s="70">
        <v>119.51834111032287</v>
      </c>
      <c r="G23" s="70">
        <v>151.45565654021851</v>
      </c>
      <c r="H23" s="70">
        <v>864.97047185736585</v>
      </c>
      <c r="I23" s="70">
        <v>44.419754056267209</v>
      </c>
      <c r="J23" s="70">
        <v>227.56534367078063</v>
      </c>
      <c r="K23" s="70">
        <v>592.98537413031818</v>
      </c>
      <c r="N23" s="2"/>
    </row>
    <row r="24" spans="1:14" ht="20.100000000000001" customHeight="1" x14ac:dyDescent="0.25">
      <c r="A24"/>
      <c r="B24" s="8" t="s">
        <v>23</v>
      </c>
      <c r="C24" s="70">
        <v>2442.895988152231</v>
      </c>
      <c r="D24" s="70">
        <v>310.62348619969015</v>
      </c>
      <c r="E24" s="70">
        <v>124.00565810305096</v>
      </c>
      <c r="F24" s="70">
        <v>52.749498451395148</v>
      </c>
      <c r="G24" s="70">
        <v>133.86832964524405</v>
      </c>
      <c r="H24" s="70">
        <v>2132.2725019525406</v>
      </c>
      <c r="I24" s="70">
        <v>1112.870263040222</v>
      </c>
      <c r="J24" s="70">
        <v>167.5633944993877</v>
      </c>
      <c r="K24" s="70">
        <v>851.83884441293083</v>
      </c>
    </row>
    <row r="25" spans="1:14" ht="20.100000000000001" customHeight="1" x14ac:dyDescent="0.25">
      <c r="A25"/>
      <c r="B25" s="8" t="s">
        <v>24</v>
      </c>
      <c r="C25" s="70">
        <v>2887.8526446517112</v>
      </c>
      <c r="D25" s="70">
        <v>987.22907373768987</v>
      </c>
      <c r="E25" s="70">
        <v>163.00162680664931</v>
      </c>
      <c r="F25" s="70">
        <v>249.74712569191553</v>
      </c>
      <c r="G25" s="70">
        <v>574.4803212391256</v>
      </c>
      <c r="H25" s="70">
        <v>1900.6235709140196</v>
      </c>
      <c r="I25" s="70">
        <v>200.01302825484495</v>
      </c>
      <c r="J25" s="70">
        <v>824.59033947788532</v>
      </c>
      <c r="K25" s="70">
        <v>876.02020318128984</v>
      </c>
    </row>
    <row r="26" spans="1:14" ht="20.100000000000001" customHeight="1" x14ac:dyDescent="0.25">
      <c r="A26"/>
      <c r="B26" s="8" t="s">
        <v>25</v>
      </c>
      <c r="C26" s="70">
        <v>405.46483673098334</v>
      </c>
      <c r="D26" s="70">
        <v>231.18897657205409</v>
      </c>
      <c r="E26" s="70">
        <v>195.47532292101266</v>
      </c>
      <c r="F26" s="70">
        <v>8.5797615584699987</v>
      </c>
      <c r="G26" s="70">
        <v>27.133892092571426</v>
      </c>
      <c r="H26" s="70">
        <v>174.27586015892911</v>
      </c>
      <c r="I26" s="70">
        <v>38.28667016763999</v>
      </c>
      <c r="J26" s="70"/>
      <c r="K26" s="70">
        <v>135.98918999128915</v>
      </c>
    </row>
    <row r="27" spans="1:14" ht="34.5" customHeight="1" x14ac:dyDescent="0.25">
      <c r="A27"/>
      <c r="B27" s="8" t="s">
        <v>26</v>
      </c>
      <c r="C27" s="70">
        <v>2356.8671097678252</v>
      </c>
      <c r="D27" s="70">
        <v>723.31333883196749</v>
      </c>
      <c r="E27" s="70">
        <v>345.00042663666329</v>
      </c>
      <c r="F27" s="70">
        <v>330.31617989803863</v>
      </c>
      <c r="G27" s="70">
        <v>47.996732297265794</v>
      </c>
      <c r="H27" s="70">
        <v>1633.5537709358555</v>
      </c>
      <c r="I27" s="70">
        <v>226.85552826725984</v>
      </c>
      <c r="J27" s="70">
        <v>237.20174499401301</v>
      </c>
      <c r="K27" s="70">
        <v>1169.4964976745825</v>
      </c>
    </row>
    <row r="28" spans="1:14" s="2" customFormat="1" ht="12" customHeight="1" x14ac:dyDescent="0.25">
      <c r="A28"/>
      <c r="B28" s="244"/>
      <c r="C28" s="245"/>
      <c r="D28" s="245"/>
      <c r="E28" s="245"/>
      <c r="F28" s="245"/>
      <c r="G28" s="245"/>
      <c r="H28" s="245"/>
      <c r="I28" s="245"/>
      <c r="J28" s="245"/>
      <c r="K28" s="246"/>
      <c r="L28" s="1"/>
      <c r="M28" s="1"/>
      <c r="N28" s="1"/>
    </row>
    <row r="29" spans="1:14" ht="24.9" customHeight="1" x14ac:dyDescent="0.25">
      <c r="A29"/>
      <c r="B29" s="244" t="s">
        <v>13</v>
      </c>
      <c r="C29" s="245"/>
      <c r="D29" s="245"/>
      <c r="E29" s="245"/>
      <c r="F29" s="245"/>
      <c r="G29" s="245"/>
      <c r="H29" s="245"/>
      <c r="I29" s="245"/>
      <c r="J29" s="245"/>
      <c r="K29" s="246"/>
    </row>
    <row r="30" spans="1:14" ht="20.100000000000001" customHeight="1" x14ac:dyDescent="0.25">
      <c r="A30"/>
      <c r="B30" s="8" t="s">
        <v>27</v>
      </c>
      <c r="C30" s="70">
        <v>1263.9375702182786</v>
      </c>
      <c r="D30" s="70">
        <v>511.29537052898735</v>
      </c>
      <c r="E30" s="70">
        <v>94.398555917459746</v>
      </c>
      <c r="F30" s="70">
        <v>237.80815629208661</v>
      </c>
      <c r="G30" s="70">
        <v>179.08865831944109</v>
      </c>
      <c r="H30" s="70">
        <v>752.64219968929035</v>
      </c>
      <c r="I30" s="70">
        <v>6.4482573969504031</v>
      </c>
      <c r="J30" s="70">
        <v>155.94649834201778</v>
      </c>
      <c r="K30" s="70">
        <v>590.24744395032201</v>
      </c>
    </row>
    <row r="31" spans="1:14" ht="20.100000000000001" customHeight="1" x14ac:dyDescent="0.25">
      <c r="A31"/>
      <c r="B31" s="8" t="s">
        <v>28</v>
      </c>
      <c r="C31" s="70">
        <v>2931.6354038219902</v>
      </c>
      <c r="D31" s="70">
        <v>1104.8877337453609</v>
      </c>
      <c r="E31" s="70">
        <v>577.417275056162</v>
      </c>
      <c r="F31" s="70">
        <v>389.61144203695471</v>
      </c>
      <c r="G31" s="70">
        <v>137.85901665224426</v>
      </c>
      <c r="H31" s="70">
        <v>1826.7476700766279</v>
      </c>
      <c r="I31" s="70">
        <v>246.94580898307714</v>
      </c>
      <c r="J31" s="70">
        <v>527.20646974035037</v>
      </c>
      <c r="K31" s="70">
        <v>1052.5953913532005</v>
      </c>
    </row>
    <row r="32" spans="1:14" ht="20.100000000000001" customHeight="1" x14ac:dyDescent="0.25">
      <c r="A32"/>
      <c r="B32" s="8" t="s">
        <v>29</v>
      </c>
      <c r="C32" s="70">
        <v>3059.4018794824883</v>
      </c>
      <c r="D32" s="70">
        <v>716.38743378578999</v>
      </c>
      <c r="E32" s="70">
        <v>438.54495470701886</v>
      </c>
      <c r="F32" s="70">
        <v>233.25913523800583</v>
      </c>
      <c r="G32" s="70">
        <v>44.583343840765686</v>
      </c>
      <c r="H32" s="70">
        <v>2343.0144456966968</v>
      </c>
      <c r="I32" s="70">
        <v>302.82110297965136</v>
      </c>
      <c r="J32" s="70">
        <v>618.72401754605562</v>
      </c>
      <c r="K32" s="70">
        <v>1421.46932517099</v>
      </c>
    </row>
    <row r="33" spans="1:14" ht="20.100000000000001" customHeight="1" x14ac:dyDescent="0.25">
      <c r="A33"/>
      <c r="B33" s="8" t="s">
        <v>30</v>
      </c>
      <c r="C33" s="70">
        <v>1973.2270041192462</v>
      </c>
      <c r="D33" s="70">
        <v>846.84730039748513</v>
      </c>
      <c r="E33" s="70">
        <v>219.20908530204176</v>
      </c>
      <c r="F33" s="70">
        <v>487.09998996005004</v>
      </c>
      <c r="G33" s="70">
        <v>140.53822513539313</v>
      </c>
      <c r="H33" s="70">
        <v>1126.3797037217607</v>
      </c>
      <c r="I33" s="70">
        <v>120.37019427026904</v>
      </c>
      <c r="J33" s="70">
        <v>140.09110195572222</v>
      </c>
      <c r="K33" s="70">
        <v>865.91840749576988</v>
      </c>
    </row>
    <row r="34" spans="1:14" ht="20.100000000000001" customHeight="1" x14ac:dyDescent="0.25">
      <c r="A34"/>
      <c r="B34" s="8" t="s">
        <v>31</v>
      </c>
      <c r="C34" s="70">
        <v>8008.2889734290211</v>
      </c>
      <c r="D34" s="70">
        <v>2675.6528742217738</v>
      </c>
      <c r="E34" s="70">
        <v>1472.7029633548975</v>
      </c>
      <c r="F34" s="70">
        <v>830.85578552098696</v>
      </c>
      <c r="G34" s="70">
        <v>372.09412534588859</v>
      </c>
      <c r="H34" s="70">
        <v>5332.6360992072468</v>
      </c>
      <c r="I34" s="70">
        <v>752.74002704093425</v>
      </c>
      <c r="J34" s="70">
        <v>1837.391808485035</v>
      </c>
      <c r="K34" s="70">
        <v>2742.504263681275</v>
      </c>
      <c r="L34" s="2"/>
    </row>
    <row r="35" spans="1:14" ht="20.100000000000001" customHeight="1" x14ac:dyDescent="0.25">
      <c r="A35"/>
      <c r="B35" s="8" t="s">
        <v>32</v>
      </c>
      <c r="C35" s="70">
        <v>37.009096834338919</v>
      </c>
      <c r="D35" s="70">
        <v>17.498570235146165</v>
      </c>
      <c r="E35" s="70"/>
      <c r="F35" s="70">
        <v>3.6633176958995</v>
      </c>
      <c r="G35" s="70">
        <v>13.835252539246666</v>
      </c>
      <c r="H35" s="70">
        <v>19.510526599192744</v>
      </c>
      <c r="I35" s="70">
        <v>6.2216029123476666</v>
      </c>
      <c r="J35" s="70">
        <v>3.8129944215220002</v>
      </c>
      <c r="K35" s="70">
        <v>9.475929265323078</v>
      </c>
    </row>
    <row r="36" spans="1:14" ht="12" customHeight="1" x14ac:dyDescent="0.25">
      <c r="A36"/>
      <c r="B36" s="244"/>
      <c r="C36" s="245"/>
      <c r="D36" s="245"/>
      <c r="E36" s="245"/>
      <c r="F36" s="245"/>
      <c r="G36" s="245"/>
      <c r="H36" s="245"/>
      <c r="I36" s="245"/>
      <c r="J36" s="245"/>
      <c r="K36" s="246"/>
    </row>
    <row r="37" spans="1:14" ht="24.9" customHeight="1" x14ac:dyDescent="0.25">
      <c r="A37"/>
      <c r="B37" s="244" t="s">
        <v>14</v>
      </c>
      <c r="C37" s="245"/>
      <c r="D37" s="245"/>
      <c r="E37" s="245"/>
      <c r="F37" s="245"/>
      <c r="G37" s="245"/>
      <c r="H37" s="245"/>
      <c r="I37" s="245"/>
      <c r="J37" s="245"/>
      <c r="K37" s="246"/>
    </row>
    <row r="38" spans="1:14" ht="20.100000000000001" customHeight="1" x14ac:dyDescent="0.25">
      <c r="A38"/>
      <c r="B38" s="8" t="s">
        <v>33</v>
      </c>
      <c r="C38" s="70">
        <v>824.38261779320374</v>
      </c>
      <c r="D38" s="70">
        <v>356.25251427055463</v>
      </c>
      <c r="E38" s="70">
        <v>82.072382659278674</v>
      </c>
      <c r="F38" s="70">
        <v>94.500460807281542</v>
      </c>
      <c r="G38" s="70">
        <v>179.67967080399458</v>
      </c>
      <c r="H38" s="70">
        <v>468.13010352264894</v>
      </c>
      <c r="I38" s="70">
        <v>12.284453203574081</v>
      </c>
      <c r="J38" s="70">
        <v>269.28538773144669</v>
      </c>
      <c r="K38" s="70">
        <v>186.56026258762824</v>
      </c>
    </row>
    <row r="39" spans="1:14" ht="20.100000000000001" customHeight="1" x14ac:dyDescent="0.25">
      <c r="A39"/>
      <c r="B39" s="8" t="s">
        <v>34</v>
      </c>
      <c r="C39" s="70">
        <v>323.33072604330795</v>
      </c>
      <c r="D39" s="70">
        <v>72.012292633193994</v>
      </c>
      <c r="E39" s="70"/>
      <c r="F39" s="70">
        <v>62.845193808365991</v>
      </c>
      <c r="G39" s="70">
        <v>9.167098824827999</v>
      </c>
      <c r="H39" s="70">
        <v>251.31843341011395</v>
      </c>
      <c r="I39" s="70">
        <v>0</v>
      </c>
      <c r="J39" s="70">
        <v>71.322109473413988</v>
      </c>
      <c r="K39" s="70">
        <v>179.99632393669995</v>
      </c>
    </row>
    <row r="40" spans="1:14" ht="20.100000000000001" customHeight="1" x14ac:dyDescent="0.25">
      <c r="A40"/>
      <c r="B40" s="8" t="s">
        <v>35</v>
      </c>
      <c r="C40" s="70"/>
      <c r="D40" s="70"/>
      <c r="E40" s="70"/>
      <c r="F40" s="70"/>
      <c r="G40" s="70"/>
      <c r="H40" s="70"/>
      <c r="I40" s="70"/>
      <c r="J40" s="70"/>
      <c r="K40" s="70"/>
    </row>
    <row r="41" spans="1:14" ht="20.100000000000001" customHeight="1" x14ac:dyDescent="0.25">
      <c r="A41"/>
      <c r="B41" s="8" t="s">
        <v>36</v>
      </c>
      <c r="C41" s="70">
        <v>40.216773155850817</v>
      </c>
      <c r="D41" s="70">
        <v>11.387401061246305</v>
      </c>
      <c r="E41" s="70"/>
      <c r="F41" s="70">
        <v>6.832937620990001</v>
      </c>
      <c r="G41" s="70">
        <v>4.5544634402563027</v>
      </c>
      <c r="H41" s="70">
        <v>28.829372094604508</v>
      </c>
      <c r="I41" s="70"/>
      <c r="J41" s="70">
        <v>21.996434473614507</v>
      </c>
      <c r="K41" s="70">
        <v>6.832937620990001</v>
      </c>
    </row>
    <row r="42" spans="1:14" ht="20.100000000000001" customHeight="1" x14ac:dyDescent="0.25">
      <c r="A42"/>
      <c r="B42" s="8" t="s">
        <v>37</v>
      </c>
      <c r="C42" s="70">
        <v>666.81992378444079</v>
      </c>
      <c r="D42" s="70">
        <v>363.59655664621766</v>
      </c>
      <c r="E42" s="70">
        <v>117.66363538613072</v>
      </c>
      <c r="F42" s="70">
        <v>229.76953424183662</v>
      </c>
      <c r="G42" s="70">
        <v>16.163387018250269</v>
      </c>
      <c r="H42" s="70">
        <v>303.22336713822307</v>
      </c>
      <c r="I42" s="70">
        <v>52.54219519662562</v>
      </c>
      <c r="J42" s="70"/>
      <c r="K42" s="70">
        <v>250.6811719415974</v>
      </c>
    </row>
    <row r="43" spans="1:14" ht="20.100000000000001" customHeight="1" x14ac:dyDescent="0.25">
      <c r="A43"/>
      <c r="B43" s="8" t="s">
        <v>38</v>
      </c>
      <c r="C43" s="70">
        <v>1065.7164913550764</v>
      </c>
      <c r="D43" s="70">
        <v>523.83437008230499</v>
      </c>
      <c r="E43" s="70">
        <v>247.04222002393104</v>
      </c>
      <c r="F43" s="70">
        <v>213.04131226157742</v>
      </c>
      <c r="G43" s="70">
        <v>63.750837796796674</v>
      </c>
      <c r="H43" s="70">
        <v>541.88212127277177</v>
      </c>
      <c r="I43" s="70">
        <v>63.750837796796674</v>
      </c>
      <c r="J43" s="70">
        <v>159.3770944919917</v>
      </c>
      <c r="K43" s="70">
        <v>318.7541889839834</v>
      </c>
    </row>
    <row r="44" spans="1:14" s="2" customFormat="1" ht="20.100000000000001" customHeight="1" x14ac:dyDescent="0.25">
      <c r="A44"/>
      <c r="B44" s="27" t="s">
        <v>15</v>
      </c>
      <c r="C44" s="70">
        <v>0.70351004986023236</v>
      </c>
      <c r="D44" s="70">
        <v>0.70351004986023236</v>
      </c>
      <c r="E44" s="70"/>
      <c r="F44" s="70">
        <v>0.70351004986023236</v>
      </c>
      <c r="G44" s="70"/>
      <c r="H44" s="70"/>
      <c r="I44" s="70"/>
      <c r="J44" s="70"/>
      <c r="K44" s="70"/>
      <c r="L44" s="1"/>
      <c r="M44" s="1"/>
      <c r="N44" s="1"/>
    </row>
    <row r="45" spans="1:14" ht="11.4" customHeight="1" x14ac:dyDescent="0.25">
      <c r="A45"/>
      <c r="B45"/>
      <c r="C45"/>
      <c r="D45"/>
      <c r="E45"/>
      <c r="F45"/>
      <c r="G45"/>
      <c r="H45"/>
      <c r="I45"/>
      <c r="J45"/>
      <c r="K45"/>
    </row>
    <row r="46" spans="1:14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  <c r="I46" s="9"/>
      <c r="J46" s="9"/>
      <c r="K46" s="9"/>
    </row>
    <row r="47" spans="1:14" ht="11.4" customHeight="1" x14ac:dyDescent="0.25">
      <c r="A47"/>
      <c r="B47" s="10"/>
      <c r="C47" s="9"/>
      <c r="D47" s="9"/>
      <c r="E47" s="9"/>
      <c r="F47" s="9"/>
      <c r="G47" s="9"/>
      <c r="H47" s="9"/>
      <c r="I47" s="9"/>
      <c r="J47" s="9"/>
      <c r="K47" s="9"/>
    </row>
    <row r="48" spans="1:14" ht="11.4" customHeight="1" x14ac:dyDescent="0.25">
      <c r="A48"/>
      <c r="B48"/>
      <c r="C48"/>
      <c r="D48"/>
      <c r="E48"/>
      <c r="F48"/>
      <c r="G48"/>
      <c r="H48"/>
      <c r="I48"/>
      <c r="J48"/>
      <c r="K48"/>
    </row>
    <row r="49" spans="1:14" ht="11.4" customHeight="1" x14ac:dyDescent="0.25">
      <c r="A49"/>
      <c r="B49"/>
      <c r="C49"/>
      <c r="D49"/>
      <c r="E49"/>
      <c r="F49"/>
    </row>
    <row r="50" spans="1:14" ht="11.4" customHeight="1" x14ac:dyDescent="0.25">
      <c r="A50"/>
      <c r="B50"/>
      <c r="C50"/>
      <c r="D50"/>
      <c r="E50"/>
      <c r="F50"/>
    </row>
    <row r="51" spans="1:14" ht="11.4" customHeight="1" x14ac:dyDescent="0.25">
      <c r="A51"/>
      <c r="B51"/>
      <c r="C51"/>
      <c r="D51"/>
      <c r="E51"/>
      <c r="F51"/>
    </row>
    <row r="52" spans="1:14" ht="11.4" customHeight="1" x14ac:dyDescent="0.25">
      <c r="A52"/>
      <c r="B52"/>
      <c r="C52"/>
      <c r="D52"/>
      <c r="E52"/>
      <c r="F52"/>
    </row>
    <row r="53" spans="1:14" ht="11.4" customHeight="1" x14ac:dyDescent="0.25">
      <c r="A53"/>
      <c r="B53"/>
      <c r="C53"/>
      <c r="D53"/>
      <c r="E53"/>
      <c r="F53"/>
    </row>
    <row r="54" spans="1:14" ht="11.4" customHeight="1" x14ac:dyDescent="0.25">
      <c r="A54"/>
      <c r="B54"/>
      <c r="C54"/>
      <c r="D54"/>
      <c r="E54"/>
      <c r="F54"/>
    </row>
    <row r="55" spans="1:14" ht="11.4" customHeight="1" x14ac:dyDescent="0.25">
      <c r="A55"/>
      <c r="B55"/>
      <c r="C55"/>
      <c r="D55"/>
      <c r="E55"/>
      <c r="F55"/>
    </row>
    <row r="56" spans="1:14" ht="11.4" customHeight="1" x14ac:dyDescent="0.25">
      <c r="A56"/>
      <c r="B56"/>
      <c r="C56"/>
      <c r="D56"/>
      <c r="E56"/>
      <c r="F56"/>
    </row>
    <row r="57" spans="1:14" ht="11.4" customHeight="1" x14ac:dyDescent="0.25">
      <c r="A57"/>
      <c r="B57"/>
      <c r="C57"/>
      <c r="D57"/>
      <c r="E57"/>
      <c r="F57"/>
    </row>
    <row r="58" spans="1:14" s="2" customFormat="1" ht="11.4" customHeight="1" x14ac:dyDescent="0.25">
      <c r="A58"/>
      <c r="B58"/>
      <c r="C58"/>
      <c r="D58"/>
      <c r="E58"/>
      <c r="F58"/>
      <c r="G58"/>
      <c r="H58"/>
      <c r="I58"/>
      <c r="J58"/>
      <c r="K58"/>
      <c r="L58" s="1"/>
      <c r="M58" s="1"/>
      <c r="N58" s="1"/>
    </row>
    <row r="59" spans="1:14" ht="11.4" customHeight="1" x14ac:dyDescent="0.25">
      <c r="A59"/>
      <c r="B59"/>
      <c r="C59"/>
      <c r="D59"/>
      <c r="E59"/>
      <c r="F59"/>
      <c r="G59"/>
      <c r="H59"/>
      <c r="I59"/>
      <c r="J59"/>
      <c r="K59"/>
    </row>
    <row r="60" spans="1:14" ht="11.4" customHeight="1" x14ac:dyDescent="0.25">
      <c r="A60"/>
      <c r="B60"/>
      <c r="C60"/>
      <c r="D60"/>
      <c r="E60"/>
      <c r="F60"/>
      <c r="G60"/>
      <c r="H60"/>
      <c r="I60"/>
      <c r="J60"/>
      <c r="K60"/>
    </row>
    <row r="61" spans="1:14" ht="11.4" customHeight="1" x14ac:dyDescent="0.25">
      <c r="A61"/>
      <c r="B61"/>
      <c r="C61"/>
      <c r="D61"/>
      <c r="E61"/>
      <c r="F61"/>
      <c r="G61"/>
      <c r="H61"/>
      <c r="I61"/>
      <c r="J61"/>
      <c r="K61"/>
    </row>
    <row r="62" spans="1:14" ht="11.4" customHeight="1" x14ac:dyDescent="0.25">
      <c r="A62"/>
      <c r="B62"/>
      <c r="C62"/>
      <c r="D62"/>
      <c r="E62"/>
      <c r="F62"/>
      <c r="G62"/>
      <c r="H62"/>
      <c r="I62"/>
      <c r="J62"/>
      <c r="K62"/>
    </row>
    <row r="63" spans="1:14" ht="11.4" customHeight="1" x14ac:dyDescent="0.25">
      <c r="A63"/>
      <c r="B63"/>
      <c r="C63"/>
      <c r="D63"/>
      <c r="E63"/>
      <c r="F63"/>
      <c r="G63"/>
      <c r="H63"/>
      <c r="I63"/>
      <c r="J63"/>
      <c r="K63"/>
    </row>
    <row r="64" spans="1:14" ht="11.4" customHeight="1" x14ac:dyDescent="0.25">
      <c r="A64"/>
      <c r="B64"/>
      <c r="C64"/>
      <c r="D64"/>
      <c r="E64"/>
      <c r="F64"/>
      <c r="G64"/>
      <c r="H64"/>
      <c r="I64"/>
      <c r="J64"/>
      <c r="K64"/>
    </row>
    <row r="65" spans="1:11" ht="11.4" customHeight="1" x14ac:dyDescent="0.25">
      <c r="A65"/>
      <c r="B65"/>
      <c r="C65"/>
      <c r="D65"/>
      <c r="E65"/>
      <c r="F65"/>
      <c r="G65"/>
      <c r="H65"/>
      <c r="I65"/>
      <c r="J65"/>
      <c r="K65"/>
    </row>
    <row r="66" spans="1:11" ht="11.4" customHeight="1" x14ac:dyDescent="0.25">
      <c r="A66"/>
      <c r="B66"/>
      <c r="C66"/>
      <c r="D66"/>
      <c r="E66"/>
      <c r="F66"/>
      <c r="G66"/>
      <c r="H66"/>
      <c r="I66"/>
      <c r="J66"/>
      <c r="K66"/>
    </row>
    <row r="67" spans="1:11" ht="11.4" customHeight="1" x14ac:dyDescent="0.25">
      <c r="A67"/>
      <c r="B67"/>
      <c r="C67"/>
      <c r="D67"/>
      <c r="E67"/>
      <c r="F67"/>
      <c r="G67"/>
      <c r="H67"/>
      <c r="I67"/>
      <c r="J67"/>
      <c r="K67"/>
    </row>
    <row r="68" spans="1:11" ht="11.4" customHeight="1" x14ac:dyDescent="0.25">
      <c r="A68"/>
      <c r="B68"/>
      <c r="C68"/>
      <c r="D68"/>
      <c r="E68"/>
      <c r="F68"/>
      <c r="G68"/>
      <c r="H68"/>
      <c r="I68"/>
      <c r="J68"/>
      <c r="K68"/>
    </row>
    <row r="69" spans="1:11" ht="11.4" customHeight="1" x14ac:dyDescent="0.25">
      <c r="A69"/>
      <c r="B69"/>
      <c r="C69"/>
      <c r="D69"/>
      <c r="E69"/>
      <c r="F69"/>
      <c r="G69"/>
      <c r="H69"/>
      <c r="I69"/>
      <c r="J69"/>
      <c r="K69"/>
    </row>
    <row r="70" spans="1:11" ht="9.9" customHeight="1" x14ac:dyDescent="0.25">
      <c r="A70"/>
      <c r="B70" s="3" t="s">
        <v>0</v>
      </c>
      <c r="C70"/>
      <c r="D70"/>
      <c r="E70"/>
      <c r="F70"/>
      <c r="G70"/>
      <c r="H70"/>
      <c r="I70"/>
      <c r="J70"/>
      <c r="K70"/>
    </row>
    <row r="71" spans="1:11" ht="13.2" x14ac:dyDescent="0.25">
      <c r="A71"/>
      <c r="B71"/>
      <c r="C71"/>
      <c r="D71"/>
      <c r="E71"/>
      <c r="F71"/>
      <c r="G71"/>
      <c r="H71"/>
      <c r="I71"/>
      <c r="J71"/>
      <c r="K71"/>
    </row>
    <row r="72" spans="1:11" ht="13.2" x14ac:dyDescent="0.25">
      <c r="A72" s="4"/>
      <c r="B72"/>
      <c r="C72"/>
      <c r="D72"/>
      <c r="E72"/>
      <c r="F72"/>
      <c r="G72"/>
      <c r="H72"/>
      <c r="I72"/>
      <c r="J72"/>
      <c r="K72"/>
    </row>
    <row r="73" spans="1:11" ht="13.2" x14ac:dyDescent="0.25">
      <c r="A73" s="28"/>
      <c r="B73"/>
      <c r="C73"/>
      <c r="D73"/>
      <c r="E73"/>
      <c r="F73"/>
      <c r="G73"/>
      <c r="H73"/>
      <c r="I73"/>
      <c r="J73"/>
      <c r="K73"/>
    </row>
  </sheetData>
  <mergeCells count="16">
    <mergeCell ref="B37:K37"/>
    <mergeCell ref="B4:K4"/>
    <mergeCell ref="B5:K5"/>
    <mergeCell ref="B6:K6"/>
    <mergeCell ref="B7:B9"/>
    <mergeCell ref="C7:C9"/>
    <mergeCell ref="D8:D9"/>
    <mergeCell ref="H8:H9"/>
    <mergeCell ref="B15:K15"/>
    <mergeCell ref="B16:K16"/>
    <mergeCell ref="B28:K28"/>
    <mergeCell ref="B29:K29"/>
    <mergeCell ref="B36:K36"/>
    <mergeCell ref="I8:K8"/>
    <mergeCell ref="D7:K7"/>
    <mergeCell ref="E8:G8"/>
  </mergeCells>
  <hyperlinks>
    <hyperlink ref="M4" location="ÍNDICE!A1" display="ÍNDICE" xr:uid="{00000000-0004-0000-35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1:N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11" width="17.6640625" style="1" customWidth="1"/>
    <col min="12" max="16384" width="11.44140625" style="1"/>
  </cols>
  <sheetData>
    <row r="1" spans="1:14" ht="13.2" x14ac:dyDescent="0.25">
      <c r="N1" s="26"/>
    </row>
    <row r="2" spans="1:14" ht="78" customHeight="1" x14ac:dyDescent="0.2"/>
    <row r="3" spans="1:14" ht="11.4" customHeight="1" x14ac:dyDescent="0.25">
      <c r="M3"/>
    </row>
    <row r="4" spans="1:14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J4" s="210"/>
      <c r="K4" s="210"/>
      <c r="M4" s="207" t="s">
        <v>651</v>
      </c>
    </row>
    <row r="5" spans="1:14" ht="18" customHeight="1" x14ac:dyDescent="0.25">
      <c r="B5" s="211" t="s">
        <v>647</v>
      </c>
      <c r="C5" s="211"/>
      <c r="D5" s="211"/>
      <c r="E5" s="211"/>
      <c r="F5" s="211"/>
      <c r="G5" s="211"/>
      <c r="H5" s="211"/>
      <c r="I5" s="211"/>
      <c r="J5" s="211"/>
      <c r="K5" s="211"/>
      <c r="M5"/>
    </row>
    <row r="6" spans="1:14" ht="11.4" customHeight="1" x14ac:dyDescent="0.25">
      <c r="B6" s="211"/>
      <c r="C6" s="211"/>
      <c r="D6" s="211"/>
      <c r="E6" s="211"/>
      <c r="F6" s="211"/>
      <c r="G6" s="211"/>
      <c r="H6" s="211"/>
      <c r="I6" s="211"/>
      <c r="J6" s="211"/>
      <c r="K6" s="211"/>
      <c r="M6"/>
    </row>
    <row r="7" spans="1:14" ht="15" customHeight="1" x14ac:dyDescent="0.25">
      <c r="A7"/>
      <c r="B7" s="225" t="s">
        <v>3</v>
      </c>
      <c r="C7" s="257" t="s">
        <v>293</v>
      </c>
      <c r="D7" s="233" t="s">
        <v>263</v>
      </c>
      <c r="E7" s="233"/>
      <c r="F7" s="233"/>
      <c r="G7" s="233"/>
      <c r="H7" s="233"/>
      <c r="I7" s="233"/>
      <c r="J7" s="233"/>
      <c r="K7" s="226"/>
    </row>
    <row r="8" spans="1:14" ht="15" customHeight="1" x14ac:dyDescent="0.25">
      <c r="A8"/>
      <c r="B8" s="234"/>
      <c r="C8" s="258"/>
      <c r="D8" s="226" t="s">
        <v>283</v>
      </c>
      <c r="E8" s="233" t="s">
        <v>305</v>
      </c>
      <c r="F8" s="233"/>
      <c r="G8" s="226"/>
      <c r="H8" s="213" t="s">
        <v>283</v>
      </c>
      <c r="I8" s="260" t="s">
        <v>265</v>
      </c>
      <c r="J8" s="260"/>
      <c r="K8" s="261"/>
    </row>
    <row r="9" spans="1:14" ht="56.25" customHeight="1" x14ac:dyDescent="0.25">
      <c r="A9"/>
      <c r="B9" s="227"/>
      <c r="C9" s="259"/>
      <c r="D9" s="228"/>
      <c r="E9" s="6" t="s">
        <v>284</v>
      </c>
      <c r="F9" s="6" t="s">
        <v>285</v>
      </c>
      <c r="G9" s="6" t="s">
        <v>292</v>
      </c>
      <c r="H9" s="214"/>
      <c r="I9" s="25" t="s">
        <v>295</v>
      </c>
      <c r="J9" s="25" t="s">
        <v>289</v>
      </c>
      <c r="K9" s="25" t="s">
        <v>290</v>
      </c>
    </row>
    <row r="10" spans="1:14" ht="24.9" customHeight="1" x14ac:dyDescent="0.25">
      <c r="A10"/>
      <c r="B10" s="13" t="s">
        <v>11</v>
      </c>
      <c r="C10" s="69">
        <v>9108.7916301529476</v>
      </c>
      <c r="D10" s="69">
        <v>4304.5887895283076</v>
      </c>
      <c r="E10" s="69">
        <v>412.22615365270337</v>
      </c>
      <c r="F10" s="69">
        <v>1682.5699590919592</v>
      </c>
      <c r="G10" s="69">
        <v>2209.7926767836434</v>
      </c>
      <c r="H10" s="69">
        <v>4804.2028406246363</v>
      </c>
      <c r="I10" s="69">
        <v>396.19610856973765</v>
      </c>
      <c r="J10" s="69">
        <v>884.63372634061045</v>
      </c>
      <c r="K10" s="69">
        <v>3523.3730057142934</v>
      </c>
    </row>
    <row r="11" spans="1:14" ht="20.100000000000001" customHeight="1" x14ac:dyDescent="0.25">
      <c r="A11"/>
      <c r="B11" s="20" t="s">
        <v>12</v>
      </c>
      <c r="C11" s="70">
        <v>3156.8842744472668</v>
      </c>
      <c r="D11" s="70">
        <v>1244.7890817163443</v>
      </c>
      <c r="E11" s="70">
        <v>283.83901071669396</v>
      </c>
      <c r="F11" s="70">
        <v>552.09361506655955</v>
      </c>
      <c r="G11" s="70">
        <v>408.8564559330913</v>
      </c>
      <c r="H11" s="70">
        <v>1912.0951927309243</v>
      </c>
      <c r="I11" s="70">
        <v>290.50390704380948</v>
      </c>
      <c r="J11" s="70">
        <v>310.64313491270514</v>
      </c>
      <c r="K11" s="70">
        <v>1310.9481507744108</v>
      </c>
    </row>
    <row r="12" spans="1:14" ht="20.100000000000001" customHeight="1" x14ac:dyDescent="0.25">
      <c r="A12"/>
      <c r="B12" s="20" t="s">
        <v>13</v>
      </c>
      <c r="C12" s="70">
        <v>2194.5835893575668</v>
      </c>
      <c r="D12" s="70">
        <v>1209.3591263612509</v>
      </c>
      <c r="E12" s="70">
        <v>10.000000000000002</v>
      </c>
      <c r="F12" s="70">
        <v>591.72257973465003</v>
      </c>
      <c r="G12" s="70">
        <v>607.63654662660088</v>
      </c>
      <c r="H12" s="70">
        <v>985.22446299631576</v>
      </c>
      <c r="I12" s="70">
        <v>22.966382954218844</v>
      </c>
      <c r="J12" s="70">
        <v>350.44799342158655</v>
      </c>
      <c r="K12" s="70">
        <v>611.81008662051067</v>
      </c>
    </row>
    <row r="13" spans="1:14" s="2" customFormat="1" ht="20.100000000000001" customHeight="1" x14ac:dyDescent="0.25">
      <c r="A13"/>
      <c r="B13" s="20" t="s">
        <v>14</v>
      </c>
      <c r="C13" s="70">
        <v>3757.3237663481086</v>
      </c>
      <c r="D13" s="70">
        <v>1850.4405814507111</v>
      </c>
      <c r="E13" s="70">
        <v>118.3871429360094</v>
      </c>
      <c r="F13" s="70">
        <v>538.75376429075027</v>
      </c>
      <c r="G13" s="70">
        <v>1193.2996742239516</v>
      </c>
      <c r="H13" s="70">
        <v>1906.8831848973971</v>
      </c>
      <c r="I13" s="70">
        <v>82.725818571709354</v>
      </c>
      <c r="J13" s="70">
        <v>223.54259800631846</v>
      </c>
      <c r="K13" s="70">
        <v>1600.6147683193694</v>
      </c>
      <c r="L13" s="1"/>
    </row>
    <row r="14" spans="1:14" ht="20.100000000000001" customHeight="1" x14ac:dyDescent="0.25">
      <c r="A14"/>
      <c r="B14" s="20" t="s">
        <v>15</v>
      </c>
      <c r="C14" s="70"/>
      <c r="D14" s="70"/>
      <c r="E14" s="70"/>
      <c r="F14" s="70"/>
      <c r="G14" s="70"/>
      <c r="H14" s="70"/>
      <c r="I14" s="70"/>
      <c r="J14" s="70"/>
      <c r="K14" s="70"/>
    </row>
    <row r="15" spans="1:14" ht="12" customHeight="1" x14ac:dyDescent="0.25">
      <c r="A15"/>
      <c r="B15" s="244"/>
      <c r="C15" s="245"/>
      <c r="D15" s="245"/>
      <c r="E15" s="245"/>
      <c r="F15" s="245"/>
      <c r="G15" s="245"/>
      <c r="H15" s="245"/>
      <c r="I15" s="245"/>
      <c r="J15" s="245"/>
      <c r="K15" s="246"/>
    </row>
    <row r="16" spans="1:14" ht="24.9" customHeight="1" x14ac:dyDescent="0.25">
      <c r="A16"/>
      <c r="B16" s="244" t="s">
        <v>12</v>
      </c>
      <c r="C16" s="245"/>
      <c r="D16" s="245"/>
      <c r="E16" s="245"/>
      <c r="F16" s="245"/>
      <c r="G16" s="245"/>
      <c r="H16" s="245"/>
      <c r="I16" s="245"/>
      <c r="J16" s="245"/>
      <c r="K16" s="246"/>
    </row>
    <row r="17" spans="1:14" ht="20.100000000000001" customHeight="1" x14ac:dyDescent="0.25">
      <c r="A17"/>
      <c r="B17" s="8" t="s">
        <v>16</v>
      </c>
      <c r="C17" s="70">
        <v>1013.1854944175109</v>
      </c>
      <c r="D17" s="70">
        <v>272.8088520136626</v>
      </c>
      <c r="E17" s="70">
        <v>135.89095522657169</v>
      </c>
      <c r="F17" s="70">
        <v>40.659500875336803</v>
      </c>
      <c r="G17" s="70">
        <v>96.258395911754121</v>
      </c>
      <c r="H17" s="70">
        <v>740.37664240384856</v>
      </c>
      <c r="I17" s="70">
        <v>271.47261113827375</v>
      </c>
      <c r="J17" s="70">
        <v>55.747947947457938</v>
      </c>
      <c r="K17" s="70">
        <v>413.15608331811683</v>
      </c>
    </row>
    <row r="18" spans="1:14" ht="20.100000000000001" customHeight="1" x14ac:dyDescent="0.25">
      <c r="A18"/>
      <c r="B18" s="8" t="s">
        <v>17</v>
      </c>
      <c r="C18" s="70">
        <v>82.619758437072974</v>
      </c>
      <c r="D18" s="70">
        <v>11.935103932414947</v>
      </c>
      <c r="E18" s="70">
        <v>0</v>
      </c>
      <c r="F18" s="70">
        <v>11.935103932414949</v>
      </c>
      <c r="G18" s="70"/>
      <c r="H18" s="70">
        <v>70.684654504658013</v>
      </c>
      <c r="I18" s="70"/>
      <c r="J18" s="70">
        <v>57.48598230359007</v>
      </c>
      <c r="K18" s="70">
        <v>13.198672201067954</v>
      </c>
    </row>
    <row r="19" spans="1:14" ht="20.100000000000001" customHeight="1" x14ac:dyDescent="0.25">
      <c r="A19"/>
      <c r="B19" s="8" t="s">
        <v>18</v>
      </c>
      <c r="C19" s="70">
        <v>349.6535717782312</v>
      </c>
      <c r="D19" s="70">
        <v>119.24302713662438</v>
      </c>
      <c r="E19" s="70"/>
      <c r="F19" s="70">
        <v>0</v>
      </c>
      <c r="G19" s="70">
        <v>119.24302713662438</v>
      </c>
      <c r="H19" s="70">
        <v>230.4105446416068</v>
      </c>
      <c r="I19" s="70"/>
      <c r="J19" s="70">
        <v>0</v>
      </c>
      <c r="K19" s="70">
        <v>230.41054464160686</v>
      </c>
      <c r="L19" s="2"/>
    </row>
    <row r="20" spans="1:14" ht="20.100000000000001" customHeight="1" x14ac:dyDescent="0.25">
      <c r="A20"/>
      <c r="B20" s="8" t="s">
        <v>19</v>
      </c>
      <c r="C20" s="70">
        <v>111.7248602393516</v>
      </c>
      <c r="D20" s="70">
        <v>103.10484297779469</v>
      </c>
      <c r="E20" s="70">
        <v>3.1679648315488582</v>
      </c>
      <c r="F20" s="70">
        <v>93.60094848314813</v>
      </c>
      <c r="G20" s="70">
        <v>6.3359296630977164</v>
      </c>
      <c r="H20" s="70">
        <v>8.6200172615569048</v>
      </c>
      <c r="I20" s="70">
        <v>3.6215705954390121</v>
      </c>
      <c r="J20" s="70">
        <v>0.64294596026110351</v>
      </c>
      <c r="K20" s="70">
        <v>4.3555007058567883</v>
      </c>
    </row>
    <row r="21" spans="1:14" ht="20.100000000000001" customHeight="1" x14ac:dyDescent="0.25">
      <c r="A21"/>
      <c r="B21" s="8" t="s">
        <v>20</v>
      </c>
      <c r="C21" s="70">
        <v>192.30103662504283</v>
      </c>
      <c r="D21" s="70">
        <v>85.687565565931948</v>
      </c>
      <c r="E21" s="70">
        <v>15.407227480252711</v>
      </c>
      <c r="F21" s="70">
        <v>10.358610385905346</v>
      </c>
      <c r="G21" s="70">
        <v>59.921727699773889</v>
      </c>
      <c r="H21" s="70">
        <v>106.61347105911095</v>
      </c>
      <c r="I21" s="70">
        <v>0</v>
      </c>
      <c r="J21" s="70">
        <v>22.941430900870596</v>
      </c>
      <c r="K21" s="70">
        <v>83.672040158240364</v>
      </c>
    </row>
    <row r="22" spans="1:14" ht="20.100000000000001" customHeight="1" x14ac:dyDescent="0.25">
      <c r="A22"/>
      <c r="B22" s="8" t="s">
        <v>21</v>
      </c>
      <c r="C22" s="70">
        <v>353.90549235609535</v>
      </c>
      <c r="D22" s="70">
        <v>97.017544197746133</v>
      </c>
      <c r="E22" s="70">
        <v>0</v>
      </c>
      <c r="F22" s="70">
        <v>3.7769162748732792</v>
      </c>
      <c r="G22" s="70">
        <v>93.240627922872775</v>
      </c>
      <c r="H22" s="70">
        <v>256.88794815834927</v>
      </c>
      <c r="I22" s="70"/>
      <c r="J22" s="70">
        <v>64.204164224991359</v>
      </c>
      <c r="K22" s="70">
        <v>192.68378393335786</v>
      </c>
    </row>
    <row r="23" spans="1:14" ht="20.100000000000001" customHeight="1" x14ac:dyDescent="0.25">
      <c r="A23"/>
      <c r="B23" s="8" t="s">
        <v>22</v>
      </c>
      <c r="C23" s="70">
        <v>79.186348034022259</v>
      </c>
      <c r="D23" s="70">
        <v>34.359283780270289</v>
      </c>
      <c r="E23" s="70">
        <v>5.8268813804905859</v>
      </c>
      <c r="F23" s="70">
        <v>24.76366472398761</v>
      </c>
      <c r="G23" s="70">
        <v>3.7687376757920843</v>
      </c>
      <c r="H23" s="70">
        <v>44.827064253751978</v>
      </c>
      <c r="I23" s="70">
        <v>9.4637455152792764</v>
      </c>
      <c r="J23" s="70">
        <v>2.551254253660391</v>
      </c>
      <c r="K23" s="70">
        <v>32.812064484812296</v>
      </c>
      <c r="N23" s="2"/>
    </row>
    <row r="24" spans="1:14" ht="20.100000000000001" customHeight="1" x14ac:dyDescent="0.25">
      <c r="A24"/>
      <c r="B24" s="8" t="s">
        <v>23</v>
      </c>
      <c r="C24" s="70">
        <v>243.62518699900292</v>
      </c>
      <c r="D24" s="70">
        <v>203.69460027888056</v>
      </c>
      <c r="E24" s="70"/>
      <c r="F24" s="70">
        <v>203.69460027888056</v>
      </c>
      <c r="G24" s="70"/>
      <c r="H24" s="70">
        <v>39.930586720122356</v>
      </c>
      <c r="I24" s="70">
        <v>5.9459797948173998</v>
      </c>
      <c r="J24" s="70">
        <v>21.180366482166662</v>
      </c>
      <c r="K24" s="70">
        <v>12.804240443138292</v>
      </c>
    </row>
    <row r="25" spans="1:14" ht="20.100000000000001" customHeight="1" x14ac:dyDescent="0.25">
      <c r="A25"/>
      <c r="B25" s="8" t="s">
        <v>24</v>
      </c>
      <c r="C25" s="70">
        <v>272.13040040109718</v>
      </c>
      <c r="D25" s="70">
        <v>153.09581582136798</v>
      </c>
      <c r="E25" s="70">
        <v>51.082400127687237</v>
      </c>
      <c r="F25" s="70">
        <v>71.925405770504483</v>
      </c>
      <c r="G25" s="70">
        <v>30.088009923176248</v>
      </c>
      <c r="H25" s="70">
        <v>119.03458457972911</v>
      </c>
      <c r="I25" s="70"/>
      <c r="J25" s="70">
        <v>13.22863739552559</v>
      </c>
      <c r="K25" s="70">
        <v>105.80594718420353</v>
      </c>
    </row>
    <row r="26" spans="1:14" ht="20.100000000000001" customHeight="1" x14ac:dyDescent="0.25">
      <c r="A26"/>
      <c r="B26" s="8" t="s">
        <v>25</v>
      </c>
      <c r="C26" s="70">
        <v>138.17122806595782</v>
      </c>
      <c r="D26" s="70">
        <v>71.463581670142844</v>
      </c>
      <c r="E26" s="70">
        <v>71.463581670142844</v>
      </c>
      <c r="F26" s="70">
        <v>0</v>
      </c>
      <c r="G26" s="70"/>
      <c r="H26" s="70">
        <v>66.70764639581499</v>
      </c>
      <c r="I26" s="70"/>
      <c r="J26" s="70">
        <v>16.603217771519997</v>
      </c>
      <c r="K26" s="70">
        <v>50.104428624294997</v>
      </c>
    </row>
    <row r="27" spans="1:14" ht="34.5" customHeight="1" x14ac:dyDescent="0.25">
      <c r="A27"/>
      <c r="B27" s="8" t="s">
        <v>26</v>
      </c>
      <c r="C27" s="70">
        <v>320.38089709388419</v>
      </c>
      <c r="D27" s="70">
        <v>92.378864341508304</v>
      </c>
      <c r="E27" s="70">
        <v>1</v>
      </c>
      <c r="F27" s="70">
        <v>91.37886434150829</v>
      </c>
      <c r="G27" s="70"/>
      <c r="H27" s="70">
        <v>228.00203275237587</v>
      </c>
      <c r="I27" s="70"/>
      <c r="J27" s="70">
        <v>56.057187672661335</v>
      </c>
      <c r="K27" s="70">
        <v>171.94484507971458</v>
      </c>
    </row>
    <row r="28" spans="1:14" s="2" customFormat="1" ht="12" customHeight="1" x14ac:dyDescent="0.25">
      <c r="A28"/>
      <c r="B28" s="244"/>
      <c r="C28" s="245"/>
      <c r="D28" s="245"/>
      <c r="E28" s="245"/>
      <c r="F28" s="245"/>
      <c r="G28" s="245"/>
      <c r="H28" s="245"/>
      <c r="I28" s="245"/>
      <c r="J28" s="245"/>
      <c r="K28" s="246"/>
      <c r="L28" s="1"/>
      <c r="M28" s="1"/>
      <c r="N28" s="1"/>
    </row>
    <row r="29" spans="1:14" ht="24.9" customHeight="1" x14ac:dyDescent="0.25">
      <c r="A29"/>
      <c r="B29" s="244" t="s">
        <v>13</v>
      </c>
      <c r="C29" s="245"/>
      <c r="D29" s="245"/>
      <c r="E29" s="245"/>
      <c r="F29" s="245"/>
      <c r="G29" s="245"/>
      <c r="H29" s="245"/>
      <c r="I29" s="245"/>
      <c r="J29" s="245"/>
      <c r="K29" s="246"/>
    </row>
    <row r="30" spans="1:14" ht="20.100000000000001" customHeight="1" x14ac:dyDescent="0.25">
      <c r="A30"/>
      <c r="B30" s="8" t="s">
        <v>27</v>
      </c>
      <c r="C30" s="70">
        <v>693.49126410751967</v>
      </c>
      <c r="D30" s="70">
        <v>383.97444116482922</v>
      </c>
      <c r="E30" s="70">
        <v>0</v>
      </c>
      <c r="F30" s="70">
        <v>63.625683535386948</v>
      </c>
      <c r="G30" s="70">
        <v>320.34875762944222</v>
      </c>
      <c r="H30" s="70">
        <v>309.51682294269068</v>
      </c>
      <c r="I30" s="70"/>
      <c r="J30" s="70">
        <v>42.796885484946671</v>
      </c>
      <c r="K30" s="70">
        <v>266.71993745774398</v>
      </c>
    </row>
    <row r="31" spans="1:14" ht="20.100000000000001" customHeight="1" x14ac:dyDescent="0.25">
      <c r="A31"/>
      <c r="B31" s="8" t="s">
        <v>28</v>
      </c>
      <c r="C31" s="70">
        <v>708.21225313891921</v>
      </c>
      <c r="D31" s="70">
        <v>390.98836895033435</v>
      </c>
      <c r="E31" s="70">
        <v>5</v>
      </c>
      <c r="F31" s="70">
        <v>130.11445593948815</v>
      </c>
      <c r="G31" s="70">
        <v>255.87391301084634</v>
      </c>
      <c r="H31" s="70">
        <v>317.22388418858452</v>
      </c>
      <c r="I31" s="70">
        <v>18.96638295421884</v>
      </c>
      <c r="J31" s="70">
        <v>170.804660251755</v>
      </c>
      <c r="K31" s="70">
        <v>127.45284098261065</v>
      </c>
    </row>
    <row r="32" spans="1:14" ht="20.100000000000001" customHeight="1" x14ac:dyDescent="0.25">
      <c r="A32"/>
      <c r="B32" s="8" t="s">
        <v>29</v>
      </c>
      <c r="C32" s="70">
        <v>244.96020094302571</v>
      </c>
      <c r="D32" s="70">
        <v>74.532292245929497</v>
      </c>
      <c r="E32" s="70">
        <v>3</v>
      </c>
      <c r="F32" s="70">
        <v>71.532292245929497</v>
      </c>
      <c r="G32" s="70"/>
      <c r="H32" s="70">
        <v>170.42790869709623</v>
      </c>
      <c r="I32" s="70">
        <v>2</v>
      </c>
      <c r="J32" s="70">
        <v>6</v>
      </c>
      <c r="K32" s="70">
        <v>162.42790869709623</v>
      </c>
    </row>
    <row r="33" spans="1:14" ht="20.100000000000001" customHeight="1" x14ac:dyDescent="0.25">
      <c r="A33"/>
      <c r="B33" s="8" t="s">
        <v>30</v>
      </c>
      <c r="C33" s="70">
        <v>241.20142169581433</v>
      </c>
      <c r="D33" s="70">
        <v>106.72918861465467</v>
      </c>
      <c r="E33" s="70"/>
      <c r="F33" s="70">
        <v>94.942209385307962</v>
      </c>
      <c r="G33" s="70">
        <v>11.786979229346722</v>
      </c>
      <c r="H33" s="70">
        <v>134.47223308115966</v>
      </c>
      <c r="I33" s="70">
        <v>1</v>
      </c>
      <c r="J33" s="70">
        <v>107.99114566585838</v>
      </c>
      <c r="K33" s="70">
        <v>25.481087415301239</v>
      </c>
    </row>
    <row r="34" spans="1:14" ht="20.100000000000001" customHeight="1" x14ac:dyDescent="0.25">
      <c r="A34"/>
      <c r="B34" s="8" t="s">
        <v>31</v>
      </c>
      <c r="C34" s="70">
        <v>272.27915258704752</v>
      </c>
      <c r="D34" s="70">
        <v>233.79524553577937</v>
      </c>
      <c r="E34" s="70">
        <v>2.0000000000000004</v>
      </c>
      <c r="F34" s="70">
        <v>222.64811440722733</v>
      </c>
      <c r="G34" s="70">
        <v>9.1471311285520827</v>
      </c>
      <c r="H34" s="70">
        <v>38.483907051268218</v>
      </c>
      <c r="I34" s="70">
        <v>1.0000000000000007</v>
      </c>
      <c r="J34" s="70">
        <v>20.855302019026464</v>
      </c>
      <c r="K34" s="70">
        <v>16.628605032241758</v>
      </c>
      <c r="L34" s="2"/>
    </row>
    <row r="35" spans="1:14" ht="20.100000000000001" customHeight="1" x14ac:dyDescent="0.25">
      <c r="A35"/>
      <c r="B35" s="8" t="s">
        <v>32</v>
      </c>
      <c r="C35" s="70">
        <v>34.439296885240537</v>
      </c>
      <c r="D35" s="70">
        <v>19.339589849723648</v>
      </c>
      <c r="E35" s="70"/>
      <c r="F35" s="70">
        <v>8.8598242213101344</v>
      </c>
      <c r="G35" s="70">
        <v>10.479765628413514</v>
      </c>
      <c r="H35" s="70">
        <v>15.099707035516891</v>
      </c>
      <c r="I35" s="70"/>
      <c r="J35" s="70">
        <v>2</v>
      </c>
      <c r="K35" s="70">
        <v>13.099707035516893</v>
      </c>
    </row>
    <row r="36" spans="1:14" ht="12" customHeight="1" x14ac:dyDescent="0.25">
      <c r="A36"/>
      <c r="B36" s="244"/>
      <c r="C36" s="245"/>
      <c r="D36" s="245"/>
      <c r="E36" s="245"/>
      <c r="F36" s="245"/>
      <c r="G36" s="245"/>
      <c r="H36" s="245"/>
      <c r="I36" s="245"/>
      <c r="J36" s="245"/>
      <c r="K36" s="246"/>
    </row>
    <row r="37" spans="1:14" ht="24.9" customHeight="1" x14ac:dyDescent="0.25">
      <c r="A37"/>
      <c r="B37" s="244" t="s">
        <v>14</v>
      </c>
      <c r="C37" s="245"/>
      <c r="D37" s="245"/>
      <c r="E37" s="245"/>
      <c r="F37" s="245"/>
      <c r="G37" s="245"/>
      <c r="H37" s="245"/>
      <c r="I37" s="245"/>
      <c r="J37" s="245"/>
      <c r="K37" s="246"/>
    </row>
    <row r="38" spans="1:14" ht="20.100000000000001" customHeight="1" x14ac:dyDescent="0.25">
      <c r="A38"/>
      <c r="B38" s="8" t="s">
        <v>33</v>
      </c>
      <c r="C38" s="70">
        <v>166.40888659514215</v>
      </c>
      <c r="D38" s="70">
        <v>67.594260945290756</v>
      </c>
      <c r="E38" s="70"/>
      <c r="F38" s="70">
        <v>56.137812814296311</v>
      </c>
      <c r="G38" s="70">
        <v>11.456448130994437</v>
      </c>
      <c r="H38" s="70">
        <v>98.814625649851394</v>
      </c>
      <c r="I38" s="70">
        <v>0</v>
      </c>
      <c r="J38" s="70">
        <v>69.068687648899939</v>
      </c>
      <c r="K38" s="70">
        <v>29.745938000951469</v>
      </c>
    </row>
    <row r="39" spans="1:14" ht="20.100000000000001" customHeight="1" x14ac:dyDescent="0.25">
      <c r="A39"/>
      <c r="B39" s="8" t="s">
        <v>34</v>
      </c>
      <c r="C39" s="70">
        <v>6.5877367159580826</v>
      </c>
      <c r="D39" s="70">
        <v>3.2938683579790404</v>
      </c>
      <c r="E39" s="70">
        <v>3.2938683579790404</v>
      </c>
      <c r="F39" s="70"/>
      <c r="G39" s="70"/>
      <c r="H39" s="70">
        <v>3.2938683579790409</v>
      </c>
      <c r="I39" s="70">
        <v>3.2938683579790409</v>
      </c>
      <c r="J39" s="70"/>
      <c r="K39" s="70"/>
    </row>
    <row r="40" spans="1:14" ht="20.100000000000001" customHeight="1" x14ac:dyDescent="0.25">
      <c r="A40"/>
      <c r="B40" s="8" t="s">
        <v>35</v>
      </c>
      <c r="C40" s="70">
        <v>129.32448947990733</v>
      </c>
      <c r="D40" s="70">
        <v>129.32448947990733</v>
      </c>
      <c r="E40" s="70"/>
      <c r="F40" s="70">
        <v>128.32448947990733</v>
      </c>
      <c r="G40" s="70">
        <v>1</v>
      </c>
      <c r="H40" s="70"/>
      <c r="I40" s="70"/>
      <c r="J40" s="70"/>
      <c r="K40" s="70"/>
    </row>
    <row r="41" spans="1:14" ht="20.100000000000001" customHeight="1" x14ac:dyDescent="0.25">
      <c r="A41"/>
      <c r="B41" s="8" t="s">
        <v>36</v>
      </c>
      <c r="C41" s="70">
        <v>0</v>
      </c>
      <c r="D41" s="70"/>
      <c r="E41" s="70"/>
      <c r="F41" s="70"/>
      <c r="G41" s="70"/>
      <c r="H41" s="70"/>
      <c r="I41" s="70"/>
      <c r="J41" s="70"/>
      <c r="K41" s="70"/>
    </row>
    <row r="42" spans="1:14" ht="20.100000000000001" customHeight="1" x14ac:dyDescent="0.25">
      <c r="A42"/>
      <c r="B42" s="8" t="s">
        <v>37</v>
      </c>
      <c r="C42" s="70">
        <v>2664.8345522780883</v>
      </c>
      <c r="D42" s="70">
        <v>1144.649694164659</v>
      </c>
      <c r="E42" s="70"/>
      <c r="F42" s="70">
        <v>229.0676526442393</v>
      </c>
      <c r="G42" s="70">
        <v>915.58204152041969</v>
      </c>
      <c r="H42" s="70">
        <v>1520.1848581134293</v>
      </c>
      <c r="I42" s="70"/>
      <c r="J42" s="70">
        <v>11.787607742721541</v>
      </c>
      <c r="K42" s="70">
        <v>1508.3972503707078</v>
      </c>
    </row>
    <row r="43" spans="1:14" ht="20.100000000000001" customHeight="1" x14ac:dyDescent="0.25">
      <c r="A43"/>
      <c r="B43" s="8" t="s">
        <v>38</v>
      </c>
      <c r="C43" s="70">
        <v>790.16810127901203</v>
      </c>
      <c r="D43" s="70">
        <v>505.57826850287472</v>
      </c>
      <c r="E43" s="70">
        <v>115.09327457803035</v>
      </c>
      <c r="F43" s="70">
        <v>125.22380935230728</v>
      </c>
      <c r="G43" s="70">
        <v>265.2611845725371</v>
      </c>
      <c r="H43" s="70">
        <v>284.58983277613731</v>
      </c>
      <c r="I43" s="70">
        <v>79.431950213730303</v>
      </c>
      <c r="J43" s="70">
        <v>142.68630261469704</v>
      </c>
      <c r="K43" s="70">
        <v>62.47157994771004</v>
      </c>
    </row>
    <row r="44" spans="1:14" s="2" customFormat="1" ht="20.100000000000001" customHeight="1" x14ac:dyDescent="0.25">
      <c r="A44"/>
      <c r="B44" s="27" t="s">
        <v>15</v>
      </c>
      <c r="C44" s="70"/>
      <c r="D44" s="70"/>
      <c r="E44" s="70"/>
      <c r="F44" s="70"/>
      <c r="G44" s="70"/>
      <c r="H44" s="70"/>
      <c r="I44" s="70"/>
      <c r="J44" s="70"/>
      <c r="K44" s="70"/>
      <c r="L44" s="1"/>
      <c r="M44" s="1"/>
      <c r="N44" s="1"/>
    </row>
    <row r="45" spans="1:14" ht="11.4" customHeight="1" x14ac:dyDescent="0.25">
      <c r="A45"/>
      <c r="B45"/>
      <c r="C45"/>
      <c r="D45"/>
      <c r="E45"/>
      <c r="F45"/>
      <c r="G45"/>
      <c r="H45"/>
      <c r="I45"/>
      <c r="J45"/>
      <c r="K45"/>
    </row>
    <row r="46" spans="1:14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  <c r="I46" s="9"/>
      <c r="J46" s="9"/>
      <c r="K46" s="9"/>
    </row>
    <row r="47" spans="1:14" ht="11.4" customHeight="1" x14ac:dyDescent="0.25">
      <c r="A47"/>
      <c r="B47" s="10"/>
      <c r="C47" s="9"/>
      <c r="D47" s="9"/>
      <c r="E47" s="9"/>
      <c r="F47" s="9"/>
      <c r="G47" s="9"/>
      <c r="H47" s="9"/>
      <c r="I47" s="9"/>
      <c r="J47" s="9"/>
      <c r="K47" s="9"/>
    </row>
    <row r="48" spans="1:14" ht="11.4" customHeight="1" x14ac:dyDescent="0.25">
      <c r="A48"/>
      <c r="B48"/>
      <c r="C48"/>
      <c r="D48"/>
      <c r="E48"/>
      <c r="F48"/>
      <c r="G48"/>
      <c r="H48"/>
      <c r="I48"/>
      <c r="J48"/>
      <c r="K48"/>
    </row>
    <row r="49" spans="1:14" ht="11.4" customHeight="1" x14ac:dyDescent="0.25">
      <c r="A49"/>
      <c r="B49"/>
      <c r="C49"/>
      <c r="D49"/>
      <c r="E49"/>
      <c r="F49"/>
    </row>
    <row r="50" spans="1:14" ht="11.4" customHeight="1" x14ac:dyDescent="0.25">
      <c r="A50"/>
      <c r="B50"/>
      <c r="C50"/>
      <c r="D50"/>
      <c r="E50"/>
      <c r="F50"/>
    </row>
    <row r="51" spans="1:14" ht="11.4" customHeight="1" x14ac:dyDescent="0.25">
      <c r="A51"/>
      <c r="B51"/>
      <c r="C51"/>
      <c r="D51"/>
      <c r="E51"/>
      <c r="F51"/>
    </row>
    <row r="52" spans="1:14" ht="11.4" customHeight="1" x14ac:dyDescent="0.25">
      <c r="A52"/>
      <c r="B52"/>
      <c r="C52"/>
      <c r="D52"/>
      <c r="E52"/>
      <c r="F52"/>
    </row>
    <row r="53" spans="1:14" ht="11.4" customHeight="1" x14ac:dyDescent="0.25">
      <c r="A53"/>
      <c r="B53"/>
      <c r="C53"/>
      <c r="D53"/>
      <c r="E53"/>
      <c r="F53"/>
    </row>
    <row r="54" spans="1:14" ht="11.4" customHeight="1" x14ac:dyDescent="0.25">
      <c r="A54"/>
      <c r="B54"/>
      <c r="C54"/>
      <c r="D54"/>
      <c r="E54"/>
      <c r="F54"/>
    </row>
    <row r="55" spans="1:14" ht="11.4" customHeight="1" x14ac:dyDescent="0.25">
      <c r="A55"/>
      <c r="B55"/>
      <c r="C55"/>
      <c r="D55"/>
      <c r="E55"/>
      <c r="F55"/>
    </row>
    <row r="56" spans="1:14" ht="11.4" customHeight="1" x14ac:dyDescent="0.25">
      <c r="A56"/>
      <c r="B56"/>
      <c r="C56"/>
      <c r="D56"/>
      <c r="E56"/>
      <c r="F56"/>
    </row>
    <row r="57" spans="1:14" ht="11.4" customHeight="1" x14ac:dyDescent="0.25">
      <c r="A57"/>
      <c r="B57"/>
      <c r="C57"/>
      <c r="D57"/>
      <c r="E57"/>
      <c r="F57"/>
    </row>
    <row r="58" spans="1:14" s="2" customFormat="1" ht="11.4" customHeight="1" x14ac:dyDescent="0.25">
      <c r="A58"/>
      <c r="B58"/>
      <c r="C58"/>
      <c r="D58"/>
      <c r="E58"/>
      <c r="F58"/>
      <c r="G58"/>
      <c r="H58"/>
      <c r="I58"/>
      <c r="J58"/>
      <c r="K58"/>
      <c r="L58" s="1"/>
      <c r="M58" s="1"/>
      <c r="N58" s="1"/>
    </row>
    <row r="59" spans="1:14" ht="11.4" customHeight="1" x14ac:dyDescent="0.25">
      <c r="A59"/>
      <c r="B59"/>
      <c r="C59"/>
      <c r="D59"/>
      <c r="E59"/>
      <c r="F59"/>
      <c r="G59"/>
      <c r="H59"/>
      <c r="I59"/>
      <c r="J59"/>
      <c r="K59"/>
    </row>
    <row r="60" spans="1:14" ht="11.4" customHeight="1" x14ac:dyDescent="0.25">
      <c r="A60"/>
      <c r="B60"/>
      <c r="C60"/>
      <c r="D60"/>
      <c r="E60"/>
      <c r="F60"/>
      <c r="G60"/>
      <c r="H60"/>
      <c r="I60"/>
      <c r="J60"/>
      <c r="K60"/>
    </row>
    <row r="61" spans="1:14" ht="11.4" customHeight="1" x14ac:dyDescent="0.25">
      <c r="A61"/>
      <c r="B61"/>
      <c r="C61"/>
      <c r="D61"/>
      <c r="E61"/>
      <c r="F61"/>
      <c r="G61"/>
      <c r="H61"/>
      <c r="I61"/>
      <c r="J61"/>
      <c r="K61"/>
    </row>
    <row r="62" spans="1:14" ht="11.4" customHeight="1" x14ac:dyDescent="0.25">
      <c r="A62"/>
      <c r="B62"/>
      <c r="C62"/>
      <c r="D62"/>
      <c r="E62"/>
      <c r="F62"/>
      <c r="G62"/>
      <c r="H62"/>
      <c r="I62"/>
      <c r="J62"/>
      <c r="K62"/>
    </row>
    <row r="63" spans="1:14" ht="11.4" customHeight="1" x14ac:dyDescent="0.25">
      <c r="A63"/>
      <c r="B63"/>
      <c r="C63"/>
      <c r="D63"/>
      <c r="E63"/>
      <c r="F63"/>
      <c r="G63"/>
      <c r="H63"/>
      <c r="I63"/>
      <c r="J63"/>
      <c r="K63"/>
    </row>
    <row r="64" spans="1:14" ht="11.4" customHeight="1" x14ac:dyDescent="0.25">
      <c r="A64"/>
      <c r="B64"/>
      <c r="C64"/>
      <c r="D64"/>
      <c r="E64"/>
      <c r="F64"/>
      <c r="G64"/>
      <c r="H64"/>
      <c r="I64"/>
      <c r="J64"/>
      <c r="K64"/>
    </row>
    <row r="65" spans="1:11" ht="11.4" customHeight="1" x14ac:dyDescent="0.25">
      <c r="A65"/>
      <c r="B65"/>
      <c r="C65"/>
      <c r="D65"/>
      <c r="E65"/>
      <c r="F65"/>
      <c r="G65"/>
      <c r="H65"/>
      <c r="I65"/>
      <c r="J65"/>
      <c r="K65"/>
    </row>
    <row r="66" spans="1:11" ht="11.4" customHeight="1" x14ac:dyDescent="0.25">
      <c r="A66"/>
      <c r="B66"/>
      <c r="C66"/>
      <c r="D66"/>
      <c r="E66"/>
      <c r="F66"/>
      <c r="G66"/>
      <c r="H66"/>
      <c r="I66"/>
      <c r="J66"/>
      <c r="K66"/>
    </row>
    <row r="67" spans="1:11" ht="11.4" customHeight="1" x14ac:dyDescent="0.25">
      <c r="A67"/>
      <c r="B67"/>
      <c r="C67"/>
      <c r="D67"/>
      <c r="E67"/>
      <c r="F67"/>
      <c r="G67"/>
      <c r="H67"/>
      <c r="I67"/>
      <c r="J67"/>
      <c r="K67"/>
    </row>
    <row r="68" spans="1:11" ht="11.4" customHeight="1" x14ac:dyDescent="0.25">
      <c r="A68"/>
      <c r="B68"/>
      <c r="C68"/>
      <c r="D68"/>
      <c r="E68"/>
      <c r="F68"/>
      <c r="G68"/>
      <c r="H68"/>
      <c r="I68"/>
      <c r="J68"/>
      <c r="K68"/>
    </row>
    <row r="69" spans="1:11" ht="11.4" customHeight="1" x14ac:dyDescent="0.25">
      <c r="A69"/>
      <c r="B69"/>
      <c r="C69"/>
      <c r="D69"/>
      <c r="E69"/>
      <c r="F69"/>
      <c r="G69"/>
      <c r="H69"/>
      <c r="I69"/>
      <c r="J69"/>
      <c r="K69"/>
    </row>
    <row r="70" spans="1:11" ht="9.9" customHeight="1" x14ac:dyDescent="0.25">
      <c r="A70"/>
      <c r="B70" s="3" t="s">
        <v>0</v>
      </c>
      <c r="C70"/>
      <c r="D70"/>
      <c r="E70"/>
      <c r="F70"/>
      <c r="G70"/>
      <c r="H70"/>
      <c r="I70"/>
      <c r="J70"/>
      <c r="K70"/>
    </row>
    <row r="71" spans="1:11" ht="13.2" x14ac:dyDescent="0.25">
      <c r="A71"/>
      <c r="B71"/>
      <c r="C71"/>
      <c r="D71"/>
      <c r="E71"/>
      <c r="F71"/>
      <c r="G71"/>
      <c r="H71"/>
      <c r="I71"/>
      <c r="J71"/>
      <c r="K71"/>
    </row>
    <row r="72" spans="1:11" ht="13.2" x14ac:dyDescent="0.25">
      <c r="A72" s="4"/>
      <c r="B72"/>
      <c r="C72"/>
      <c r="D72"/>
      <c r="E72"/>
      <c r="F72"/>
      <c r="G72"/>
      <c r="H72"/>
      <c r="I72"/>
      <c r="J72"/>
      <c r="K72"/>
    </row>
    <row r="73" spans="1:11" ht="13.2" x14ac:dyDescent="0.25">
      <c r="A73" s="28"/>
      <c r="B73"/>
      <c r="C73"/>
      <c r="D73"/>
      <c r="E73"/>
      <c r="F73"/>
      <c r="G73"/>
      <c r="H73"/>
      <c r="I73"/>
      <c r="J73"/>
      <c r="K73"/>
    </row>
  </sheetData>
  <mergeCells count="16">
    <mergeCell ref="B37:K37"/>
    <mergeCell ref="B4:K4"/>
    <mergeCell ref="B5:K5"/>
    <mergeCell ref="B6:K6"/>
    <mergeCell ref="B7:B9"/>
    <mergeCell ref="C7:C9"/>
    <mergeCell ref="D7:K7"/>
    <mergeCell ref="D8:D9"/>
    <mergeCell ref="E8:G8"/>
    <mergeCell ref="H8:H9"/>
    <mergeCell ref="I8:K8"/>
    <mergeCell ref="B15:K15"/>
    <mergeCell ref="B16:K16"/>
    <mergeCell ref="B28:K28"/>
    <mergeCell ref="B29:K29"/>
    <mergeCell ref="B36:K36"/>
  </mergeCells>
  <hyperlinks>
    <hyperlink ref="M4" location="ÍNDICE!A1" display="ÍNDICE" xr:uid="{00000000-0004-0000-36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:N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11" width="17.6640625" style="1" customWidth="1"/>
    <col min="12" max="16384" width="11.44140625" style="1"/>
  </cols>
  <sheetData>
    <row r="1" spans="1:14" ht="13.2" x14ac:dyDescent="0.25">
      <c r="N1" s="26"/>
    </row>
    <row r="2" spans="1:14" ht="78" customHeight="1" x14ac:dyDescent="0.2"/>
    <row r="3" spans="1:14" ht="11.4" customHeight="1" x14ac:dyDescent="0.25">
      <c r="M3"/>
    </row>
    <row r="4" spans="1:14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J4" s="210"/>
      <c r="K4" s="210"/>
      <c r="M4" s="207" t="s">
        <v>651</v>
      </c>
    </row>
    <row r="5" spans="1:14" ht="18" customHeight="1" x14ac:dyDescent="0.25">
      <c r="B5" s="211" t="s">
        <v>297</v>
      </c>
      <c r="C5" s="211"/>
      <c r="D5" s="211"/>
      <c r="E5" s="211"/>
      <c r="F5" s="211"/>
      <c r="G5" s="211"/>
      <c r="H5" s="211"/>
      <c r="I5" s="211"/>
      <c r="J5" s="211"/>
      <c r="K5" s="211"/>
      <c r="M5"/>
    </row>
    <row r="6" spans="1:14" ht="11.4" customHeight="1" x14ac:dyDescent="0.25">
      <c r="B6" s="211"/>
      <c r="C6" s="211"/>
      <c r="D6" s="211"/>
      <c r="E6" s="211"/>
      <c r="F6" s="211"/>
      <c r="G6" s="211"/>
      <c r="H6" s="211"/>
      <c r="I6" s="211"/>
      <c r="J6" s="211"/>
      <c r="K6" s="211"/>
      <c r="M6"/>
    </row>
    <row r="7" spans="1:14" ht="15" customHeight="1" x14ac:dyDescent="0.25">
      <c r="A7"/>
      <c r="B7" s="225" t="s">
        <v>3</v>
      </c>
      <c r="C7" s="257" t="s">
        <v>293</v>
      </c>
      <c r="D7" s="233" t="s">
        <v>263</v>
      </c>
      <c r="E7" s="233"/>
      <c r="F7" s="233"/>
      <c r="G7" s="233"/>
      <c r="H7" s="233"/>
      <c r="I7" s="233"/>
      <c r="J7" s="233"/>
      <c r="K7" s="226"/>
      <c r="M7"/>
    </row>
    <row r="8" spans="1:14" ht="15" customHeight="1" x14ac:dyDescent="0.25">
      <c r="A8"/>
      <c r="B8" s="234"/>
      <c r="C8" s="258"/>
      <c r="D8" s="226" t="s">
        <v>283</v>
      </c>
      <c r="E8" s="233" t="s">
        <v>305</v>
      </c>
      <c r="F8" s="233"/>
      <c r="G8" s="226"/>
      <c r="H8" s="213" t="s">
        <v>283</v>
      </c>
      <c r="I8" s="260" t="s">
        <v>265</v>
      </c>
      <c r="J8" s="260"/>
      <c r="K8" s="261"/>
    </row>
    <row r="9" spans="1:14" ht="56.25" customHeight="1" x14ac:dyDescent="0.25">
      <c r="A9"/>
      <c r="B9" s="227"/>
      <c r="C9" s="259"/>
      <c r="D9" s="228"/>
      <c r="E9" s="6" t="s">
        <v>284</v>
      </c>
      <c r="F9" s="6" t="s">
        <v>285</v>
      </c>
      <c r="G9" s="6" t="s">
        <v>292</v>
      </c>
      <c r="H9" s="214"/>
      <c r="I9" s="25" t="s">
        <v>295</v>
      </c>
      <c r="J9" s="25" t="s">
        <v>289</v>
      </c>
      <c r="K9" s="25" t="s">
        <v>290</v>
      </c>
    </row>
    <row r="10" spans="1:14" ht="24.9" customHeight="1" x14ac:dyDescent="0.25">
      <c r="A10"/>
      <c r="B10" s="13" t="s">
        <v>11</v>
      </c>
      <c r="C10" s="69">
        <v>614587.40382996609</v>
      </c>
      <c r="D10" s="69">
        <v>355430.75314384646</v>
      </c>
      <c r="E10" s="69">
        <v>94325.502435940813</v>
      </c>
      <c r="F10" s="69">
        <v>171429.85947852512</v>
      </c>
      <c r="G10" s="69">
        <v>89675.391229380024</v>
      </c>
      <c r="H10" s="69">
        <v>259156.65068612268</v>
      </c>
      <c r="I10" s="69">
        <v>30130.651041823596</v>
      </c>
      <c r="J10" s="69">
        <v>58783.616591847574</v>
      </c>
      <c r="K10" s="69">
        <v>170242.38305245043</v>
      </c>
    </row>
    <row r="11" spans="1:14" ht="20.100000000000001" customHeight="1" x14ac:dyDescent="0.25">
      <c r="A11"/>
      <c r="B11" s="20" t="s">
        <v>12</v>
      </c>
      <c r="C11" s="70">
        <v>293321.10633402283</v>
      </c>
      <c r="D11" s="70">
        <v>175177.07930185879</v>
      </c>
      <c r="E11" s="70">
        <v>69745.166559931953</v>
      </c>
      <c r="F11" s="70">
        <v>55378.237120438811</v>
      </c>
      <c r="G11" s="70">
        <v>50053.675621487229</v>
      </c>
      <c r="H11" s="70">
        <v>118144.02703216522</v>
      </c>
      <c r="I11" s="70">
        <v>18344.256209296283</v>
      </c>
      <c r="J11" s="70">
        <v>21239.228733816442</v>
      </c>
      <c r="K11" s="70">
        <v>78560.542089052236</v>
      </c>
    </row>
    <row r="12" spans="1:14" ht="20.100000000000001" customHeight="1" x14ac:dyDescent="0.25">
      <c r="A12"/>
      <c r="B12" s="20" t="s">
        <v>13</v>
      </c>
      <c r="C12" s="70">
        <v>268799.56473887782</v>
      </c>
      <c r="D12" s="70">
        <v>145985.2738177857</v>
      </c>
      <c r="E12" s="70">
        <v>21277.872390895394</v>
      </c>
      <c r="F12" s="70">
        <v>98522.770290132554</v>
      </c>
      <c r="G12" s="70">
        <v>26184.631136757645</v>
      </c>
      <c r="H12" s="70">
        <v>122814.29092109251</v>
      </c>
      <c r="I12" s="70">
        <v>10540.911893220426</v>
      </c>
      <c r="J12" s="70">
        <v>32375.531697191345</v>
      </c>
      <c r="K12" s="70">
        <v>79897.847330680466</v>
      </c>
    </row>
    <row r="13" spans="1:14" s="2" customFormat="1" ht="20.100000000000001" customHeight="1" x14ac:dyDescent="0.25">
      <c r="A13"/>
      <c r="B13" s="20" t="s">
        <v>14</v>
      </c>
      <c r="C13" s="70">
        <v>52161.769341382984</v>
      </c>
      <c r="D13" s="70">
        <v>34071.774771782912</v>
      </c>
      <c r="E13" s="70">
        <v>3237.7919325637226</v>
      </c>
      <c r="F13" s="70">
        <v>17452.266588843457</v>
      </c>
      <c r="G13" s="70">
        <v>13381.716250375748</v>
      </c>
      <c r="H13" s="70">
        <v>18089.994569600087</v>
      </c>
      <c r="I13" s="70">
        <v>1223.178355460087</v>
      </c>
      <c r="J13" s="70">
        <v>5147.9052792441134</v>
      </c>
      <c r="K13" s="70">
        <v>11718.910934895861</v>
      </c>
      <c r="L13" s="1"/>
    </row>
    <row r="14" spans="1:14" ht="20.100000000000001" customHeight="1" x14ac:dyDescent="0.25">
      <c r="A14"/>
      <c r="B14" s="20" t="s">
        <v>15</v>
      </c>
      <c r="C14" s="70">
        <v>304.96341568376448</v>
      </c>
      <c r="D14" s="70">
        <v>196.62525241957769</v>
      </c>
      <c r="E14" s="70">
        <v>64.671552549732084</v>
      </c>
      <c r="F14" s="70">
        <v>76.585479110393834</v>
      </c>
      <c r="G14" s="70">
        <v>55.368220759451773</v>
      </c>
      <c r="H14" s="70">
        <v>108.3381632641868</v>
      </c>
      <c r="I14" s="70">
        <v>22.304583846794586</v>
      </c>
      <c r="J14" s="70">
        <v>20.950881595722901</v>
      </c>
      <c r="K14" s="70">
        <v>65.082697821669313</v>
      </c>
    </row>
    <row r="15" spans="1:14" ht="12" customHeight="1" x14ac:dyDescent="0.25">
      <c r="A15"/>
      <c r="B15" s="244"/>
      <c r="C15" s="245"/>
      <c r="D15" s="245"/>
      <c r="E15" s="245"/>
      <c r="F15" s="245"/>
      <c r="G15" s="245"/>
      <c r="H15" s="245"/>
      <c r="I15" s="245"/>
      <c r="J15" s="245"/>
      <c r="K15" s="246"/>
    </row>
    <row r="16" spans="1:14" ht="24.9" customHeight="1" x14ac:dyDescent="0.25">
      <c r="A16"/>
      <c r="B16" s="244" t="s">
        <v>12</v>
      </c>
      <c r="C16" s="245"/>
      <c r="D16" s="245"/>
      <c r="E16" s="245"/>
      <c r="F16" s="245"/>
      <c r="G16" s="245"/>
      <c r="H16" s="245"/>
      <c r="I16" s="245"/>
      <c r="J16" s="245"/>
      <c r="K16" s="246"/>
    </row>
    <row r="17" spans="1:14" ht="20.100000000000001" customHeight="1" x14ac:dyDescent="0.25">
      <c r="A17"/>
      <c r="B17" s="8" t="s">
        <v>16</v>
      </c>
      <c r="C17" s="70">
        <v>33244.111512821968</v>
      </c>
      <c r="D17" s="70">
        <v>18901.463089815461</v>
      </c>
      <c r="E17" s="70">
        <v>5069.2200627683669</v>
      </c>
      <c r="F17" s="70">
        <v>6821.9514644180472</v>
      </c>
      <c r="G17" s="70">
        <v>7010.2915626290569</v>
      </c>
      <c r="H17" s="70">
        <v>14342.648423006518</v>
      </c>
      <c r="I17" s="70">
        <v>1851.557593265052</v>
      </c>
      <c r="J17" s="70">
        <v>2730.6752516650886</v>
      </c>
      <c r="K17" s="70">
        <v>9760.415578076394</v>
      </c>
    </row>
    <row r="18" spans="1:14" ht="20.100000000000001" customHeight="1" x14ac:dyDescent="0.25">
      <c r="A18"/>
      <c r="B18" s="8" t="s">
        <v>17</v>
      </c>
      <c r="C18" s="70">
        <v>22631.350808891286</v>
      </c>
      <c r="D18" s="70">
        <v>10304.642038624492</v>
      </c>
      <c r="E18" s="70">
        <v>1567.5395132555461</v>
      </c>
      <c r="F18" s="70">
        <v>6281.4297335729498</v>
      </c>
      <c r="G18" s="70">
        <v>2455.6727917959852</v>
      </c>
      <c r="H18" s="70">
        <v>12326.708770266787</v>
      </c>
      <c r="I18" s="70">
        <v>369.70487642370136</v>
      </c>
      <c r="J18" s="70">
        <v>2276.6253875630896</v>
      </c>
      <c r="K18" s="70">
        <v>9680.3785062799961</v>
      </c>
    </row>
    <row r="19" spans="1:14" ht="20.100000000000001" customHeight="1" x14ac:dyDescent="0.25">
      <c r="A19"/>
      <c r="B19" s="8" t="s">
        <v>18</v>
      </c>
      <c r="C19" s="70">
        <v>19851.982156388265</v>
      </c>
      <c r="D19" s="70">
        <v>11377.116050529856</v>
      </c>
      <c r="E19" s="70">
        <v>3436.2015013851092</v>
      </c>
      <c r="F19" s="70">
        <v>3337.9397163802773</v>
      </c>
      <c r="G19" s="70">
        <v>4602.9748327644766</v>
      </c>
      <c r="H19" s="70">
        <v>8474.8661058584275</v>
      </c>
      <c r="I19" s="70">
        <v>1262.3295116039694</v>
      </c>
      <c r="J19" s="70">
        <v>1365.6174375503974</v>
      </c>
      <c r="K19" s="70">
        <v>5846.9191567040598</v>
      </c>
      <c r="L19" s="2"/>
    </row>
    <row r="20" spans="1:14" ht="20.100000000000001" customHeight="1" x14ac:dyDescent="0.25">
      <c r="A20"/>
      <c r="B20" s="8" t="s">
        <v>19</v>
      </c>
      <c r="C20" s="70">
        <v>17588.930331987522</v>
      </c>
      <c r="D20" s="70">
        <v>10403.600486911066</v>
      </c>
      <c r="E20" s="70">
        <v>6901.9999373711635</v>
      </c>
      <c r="F20" s="70">
        <v>1878.4212715774192</v>
      </c>
      <c r="G20" s="70">
        <v>1623.1792779624864</v>
      </c>
      <c r="H20" s="70">
        <v>7185.3298450764569</v>
      </c>
      <c r="I20" s="70">
        <v>1170.4149427245457</v>
      </c>
      <c r="J20" s="70">
        <v>1179.0473572322662</v>
      </c>
      <c r="K20" s="70">
        <v>4835.8675451196414</v>
      </c>
    </row>
    <row r="21" spans="1:14" ht="20.100000000000001" customHeight="1" x14ac:dyDescent="0.25">
      <c r="A21"/>
      <c r="B21" s="8" t="s">
        <v>20</v>
      </c>
      <c r="C21" s="70">
        <v>38907.340950874037</v>
      </c>
      <c r="D21" s="70">
        <v>27059.582383104247</v>
      </c>
      <c r="E21" s="70">
        <v>10755.593019123169</v>
      </c>
      <c r="F21" s="70">
        <v>8547.380217794027</v>
      </c>
      <c r="G21" s="70">
        <v>7756.6091461870792</v>
      </c>
      <c r="H21" s="70">
        <v>11847.758567769806</v>
      </c>
      <c r="I21" s="70">
        <v>3262.8992923787537</v>
      </c>
      <c r="J21" s="70">
        <v>2134.487461068109</v>
      </c>
      <c r="K21" s="70">
        <v>6450.3718143229444</v>
      </c>
    </row>
    <row r="22" spans="1:14" ht="20.100000000000001" customHeight="1" x14ac:dyDescent="0.25">
      <c r="A22"/>
      <c r="B22" s="8" t="s">
        <v>21</v>
      </c>
      <c r="C22" s="70">
        <v>27141.055674708095</v>
      </c>
      <c r="D22" s="70">
        <v>15787.952622696523</v>
      </c>
      <c r="E22" s="70">
        <v>5051.9589670392479</v>
      </c>
      <c r="F22" s="70">
        <v>5411.2674963373174</v>
      </c>
      <c r="G22" s="70">
        <v>5324.7261593199519</v>
      </c>
      <c r="H22" s="70">
        <v>11353.103052011556</v>
      </c>
      <c r="I22" s="70">
        <v>2045.9657392419838</v>
      </c>
      <c r="J22" s="70">
        <v>2428.6200530283095</v>
      </c>
      <c r="K22" s="70">
        <v>6878.5172597412629</v>
      </c>
    </row>
    <row r="23" spans="1:14" ht="20.100000000000001" customHeight="1" x14ac:dyDescent="0.25">
      <c r="A23"/>
      <c r="B23" s="8" t="s">
        <v>22</v>
      </c>
      <c r="C23" s="70">
        <v>14731.7197884543</v>
      </c>
      <c r="D23" s="70">
        <v>7762.1880095950701</v>
      </c>
      <c r="E23" s="70">
        <v>3054.386637304764</v>
      </c>
      <c r="F23" s="70">
        <v>2084.1709069189478</v>
      </c>
      <c r="G23" s="70">
        <v>2623.6304653713505</v>
      </c>
      <c r="H23" s="70">
        <v>6969.5317788592547</v>
      </c>
      <c r="I23" s="70">
        <v>1343.5589491684468</v>
      </c>
      <c r="J23" s="70">
        <v>1077.7908880065856</v>
      </c>
      <c r="K23" s="70">
        <v>4548.1819416842154</v>
      </c>
      <c r="N23" s="2"/>
    </row>
    <row r="24" spans="1:14" ht="20.100000000000001" customHeight="1" x14ac:dyDescent="0.25">
      <c r="A24"/>
      <c r="B24" s="8" t="s">
        <v>23</v>
      </c>
      <c r="C24" s="70">
        <v>27112.290153638296</v>
      </c>
      <c r="D24" s="70">
        <v>9459.4185913181736</v>
      </c>
      <c r="E24" s="70">
        <v>1051.5649075090935</v>
      </c>
      <c r="F24" s="70">
        <v>5657.996412246388</v>
      </c>
      <c r="G24" s="70">
        <v>2749.8572715626801</v>
      </c>
      <c r="H24" s="70">
        <v>17652.871562320142</v>
      </c>
      <c r="I24" s="70">
        <v>1502.1763181669503</v>
      </c>
      <c r="J24" s="70">
        <v>3874.5412321562812</v>
      </c>
      <c r="K24" s="70">
        <v>12276.154011996901</v>
      </c>
    </row>
    <row r="25" spans="1:14" ht="20.100000000000001" customHeight="1" x14ac:dyDescent="0.25">
      <c r="A25"/>
      <c r="B25" s="8" t="s">
        <v>24</v>
      </c>
      <c r="C25" s="70">
        <v>49204.636393814304</v>
      </c>
      <c r="D25" s="70">
        <v>33759.478490004105</v>
      </c>
      <c r="E25" s="70">
        <v>19670.754304835878</v>
      </c>
      <c r="F25" s="70">
        <v>4157.1950303201711</v>
      </c>
      <c r="G25" s="70">
        <v>9931.5291548480745</v>
      </c>
      <c r="H25" s="70">
        <v>15445.157903810155</v>
      </c>
      <c r="I25" s="70">
        <v>2353.4437308311672</v>
      </c>
      <c r="J25" s="70">
        <v>1665.9320245586734</v>
      </c>
      <c r="K25" s="70">
        <v>11425.782148420316</v>
      </c>
    </row>
    <row r="26" spans="1:14" ht="20.100000000000001" customHeight="1" x14ac:dyDescent="0.25">
      <c r="A26"/>
      <c r="B26" s="8" t="s">
        <v>25</v>
      </c>
      <c r="C26" s="70">
        <v>13952.462269736952</v>
      </c>
      <c r="D26" s="70">
        <v>10380.236147849881</v>
      </c>
      <c r="E26" s="70">
        <v>6352.8333634338869</v>
      </c>
      <c r="F26" s="70">
        <v>1317.6959175399729</v>
      </c>
      <c r="G26" s="70">
        <v>2709.7068668760157</v>
      </c>
      <c r="H26" s="70">
        <v>3572.2261218870694</v>
      </c>
      <c r="I26" s="70">
        <v>589.76453399611148</v>
      </c>
      <c r="J26" s="70">
        <v>518.64749053628509</v>
      </c>
      <c r="K26" s="70">
        <v>2463.814097354671</v>
      </c>
    </row>
    <row r="27" spans="1:14" ht="35.25" customHeight="1" x14ac:dyDescent="0.25">
      <c r="A27"/>
      <c r="B27" s="8" t="s">
        <v>26</v>
      </c>
      <c r="C27" s="70">
        <v>28955.226292707935</v>
      </c>
      <c r="D27" s="70">
        <v>19981.401391409054</v>
      </c>
      <c r="E27" s="70">
        <v>6833.1143459056648</v>
      </c>
      <c r="F27" s="70">
        <v>9882.7889533333037</v>
      </c>
      <c r="G27" s="70">
        <v>3265.4980921700917</v>
      </c>
      <c r="H27" s="70">
        <v>8973.8249012988381</v>
      </c>
      <c r="I27" s="70">
        <v>2592.4407214956118</v>
      </c>
      <c r="J27" s="70">
        <v>1987.2441504513563</v>
      </c>
      <c r="K27" s="70">
        <v>4394.1400293518736</v>
      </c>
    </row>
    <row r="28" spans="1:14" s="2" customFormat="1" ht="12" customHeight="1" x14ac:dyDescent="0.25">
      <c r="A28"/>
      <c r="B28" s="244"/>
      <c r="C28" s="245"/>
      <c r="D28" s="245"/>
      <c r="E28" s="245"/>
      <c r="F28" s="245"/>
      <c r="G28" s="245"/>
      <c r="H28" s="245"/>
      <c r="I28" s="245"/>
      <c r="J28" s="245"/>
      <c r="K28" s="246"/>
      <c r="L28" s="1"/>
      <c r="M28" s="1"/>
      <c r="N28" s="1"/>
    </row>
    <row r="29" spans="1:14" ht="24.9" customHeight="1" x14ac:dyDescent="0.25">
      <c r="A29"/>
      <c r="B29" s="244" t="s">
        <v>13</v>
      </c>
      <c r="C29" s="245"/>
      <c r="D29" s="245"/>
      <c r="E29" s="245"/>
      <c r="F29" s="245"/>
      <c r="G29" s="245"/>
      <c r="H29" s="245"/>
      <c r="I29" s="245"/>
      <c r="J29" s="245"/>
      <c r="K29" s="246"/>
    </row>
    <row r="30" spans="1:14" ht="20.100000000000001" customHeight="1" x14ac:dyDescent="0.25">
      <c r="A30"/>
      <c r="B30" s="8" t="s">
        <v>27</v>
      </c>
      <c r="C30" s="70">
        <v>28541.422713380198</v>
      </c>
      <c r="D30" s="70">
        <v>14104.126215615011</v>
      </c>
      <c r="E30" s="70">
        <v>979.75287297909074</v>
      </c>
      <c r="F30" s="70">
        <v>8263.5410645380216</v>
      </c>
      <c r="G30" s="70">
        <v>4860.8322780978915</v>
      </c>
      <c r="H30" s="70">
        <v>14437.296497765168</v>
      </c>
      <c r="I30" s="70">
        <v>3213.3685832233673</v>
      </c>
      <c r="J30" s="70">
        <v>3188.2308440631255</v>
      </c>
      <c r="K30" s="70">
        <v>8035.6970704786654</v>
      </c>
    </row>
    <row r="31" spans="1:14" ht="20.100000000000001" customHeight="1" x14ac:dyDescent="0.25">
      <c r="A31"/>
      <c r="B31" s="8" t="s">
        <v>28</v>
      </c>
      <c r="C31" s="70">
        <v>47305.949429096661</v>
      </c>
      <c r="D31" s="70">
        <v>32685.605961602385</v>
      </c>
      <c r="E31" s="70">
        <v>4978.1008005066933</v>
      </c>
      <c r="F31" s="70">
        <v>16348.372076665906</v>
      </c>
      <c r="G31" s="70">
        <v>11359.133084429754</v>
      </c>
      <c r="H31" s="70">
        <v>14620.343467494293</v>
      </c>
      <c r="I31" s="70">
        <v>1209.5296972006345</v>
      </c>
      <c r="J31" s="70">
        <v>3713.7071754986382</v>
      </c>
      <c r="K31" s="70">
        <v>9697.106594795021</v>
      </c>
    </row>
    <row r="32" spans="1:14" ht="20.100000000000001" customHeight="1" x14ac:dyDescent="0.25">
      <c r="A32"/>
      <c r="B32" s="8" t="s">
        <v>29</v>
      </c>
      <c r="C32" s="70">
        <v>54021.77041065447</v>
      </c>
      <c r="D32" s="70">
        <v>30693.484612085838</v>
      </c>
      <c r="E32" s="70">
        <v>3067.0901503837249</v>
      </c>
      <c r="F32" s="70">
        <v>25753.726875742243</v>
      </c>
      <c r="G32" s="70">
        <v>1872.667585959857</v>
      </c>
      <c r="H32" s="70">
        <v>23328.285798568642</v>
      </c>
      <c r="I32" s="70">
        <v>953.22100754668975</v>
      </c>
      <c r="J32" s="70">
        <v>7181.5745481019594</v>
      </c>
      <c r="K32" s="70">
        <v>15193.490242919983</v>
      </c>
    </row>
    <row r="33" spans="1:14" ht="20.100000000000001" customHeight="1" x14ac:dyDescent="0.25">
      <c r="A33"/>
      <c r="B33" s="8" t="s">
        <v>30</v>
      </c>
      <c r="C33" s="70">
        <v>22447.88523645273</v>
      </c>
      <c r="D33" s="70">
        <v>11705.62030394734</v>
      </c>
      <c r="E33" s="70">
        <v>515.64038938887256</v>
      </c>
      <c r="F33" s="70">
        <v>8351.3940826173657</v>
      </c>
      <c r="G33" s="70">
        <v>2838.5858319410986</v>
      </c>
      <c r="H33" s="70">
        <v>10742.264932505395</v>
      </c>
      <c r="I33" s="70">
        <v>326.6955837909951</v>
      </c>
      <c r="J33" s="70">
        <v>3647.4242181288841</v>
      </c>
      <c r="K33" s="70">
        <v>6768.1451305855262</v>
      </c>
    </row>
    <row r="34" spans="1:14" ht="20.100000000000001" customHeight="1" x14ac:dyDescent="0.25">
      <c r="A34"/>
      <c r="B34" s="8" t="s">
        <v>31</v>
      </c>
      <c r="C34" s="70">
        <v>116089.99011094934</v>
      </c>
      <c r="D34" s="70">
        <v>56609.313651040822</v>
      </c>
      <c r="E34" s="70">
        <v>11724.510036745867</v>
      </c>
      <c r="F34" s="70">
        <v>39654.6031644912</v>
      </c>
      <c r="G34" s="70">
        <v>5230.2004498038114</v>
      </c>
      <c r="H34" s="70">
        <v>59480.676459908464</v>
      </c>
      <c r="I34" s="70">
        <v>4825.3188805675691</v>
      </c>
      <c r="J34" s="70">
        <v>14638.205840953173</v>
      </c>
      <c r="K34" s="70">
        <v>40017.151738387736</v>
      </c>
      <c r="L34" s="2"/>
    </row>
    <row r="35" spans="1:14" ht="20.100000000000001" customHeight="1" x14ac:dyDescent="0.25">
      <c r="A35"/>
      <c r="B35" s="8" t="s">
        <v>32</v>
      </c>
      <c r="C35" s="70">
        <v>392.54683834479619</v>
      </c>
      <c r="D35" s="70">
        <v>187.12307349446394</v>
      </c>
      <c r="E35" s="70">
        <v>12.778140891165817</v>
      </c>
      <c r="F35" s="70">
        <v>151.13302607807935</v>
      </c>
      <c r="G35" s="70">
        <v>23.211906525218783</v>
      </c>
      <c r="H35" s="70">
        <v>205.42376485033225</v>
      </c>
      <c r="I35" s="70">
        <v>12.778140891165817</v>
      </c>
      <c r="J35" s="70">
        <v>6.3890704455829086</v>
      </c>
      <c r="K35" s="70">
        <v>186.25655351358355</v>
      </c>
    </row>
    <row r="36" spans="1:14" ht="12" customHeight="1" x14ac:dyDescent="0.25">
      <c r="A36"/>
      <c r="B36" s="244"/>
      <c r="C36" s="245"/>
      <c r="D36" s="245"/>
      <c r="E36" s="245"/>
      <c r="F36" s="245"/>
      <c r="G36" s="245"/>
      <c r="H36" s="245"/>
      <c r="I36" s="245"/>
      <c r="J36" s="245"/>
      <c r="K36" s="246"/>
    </row>
    <row r="37" spans="1:14" ht="24.9" customHeight="1" x14ac:dyDescent="0.25">
      <c r="A37"/>
      <c r="B37" s="244" t="s">
        <v>14</v>
      </c>
      <c r="C37" s="245"/>
      <c r="D37" s="245"/>
      <c r="E37" s="245"/>
      <c r="F37" s="245"/>
      <c r="G37" s="245"/>
      <c r="H37" s="245"/>
      <c r="I37" s="245"/>
      <c r="J37" s="245"/>
      <c r="K37" s="246"/>
    </row>
    <row r="38" spans="1:14" ht="20.100000000000001" customHeight="1" x14ac:dyDescent="0.25">
      <c r="A38"/>
      <c r="B38" s="8" t="s">
        <v>33</v>
      </c>
      <c r="C38" s="70">
        <v>16551.827439268844</v>
      </c>
      <c r="D38" s="70">
        <v>9338.4614546258963</v>
      </c>
      <c r="E38" s="70">
        <v>739.16251882128188</v>
      </c>
      <c r="F38" s="70">
        <v>4713.8364345420414</v>
      </c>
      <c r="G38" s="70">
        <v>3885.4625012625693</v>
      </c>
      <c r="H38" s="70">
        <v>7213.3659846429664</v>
      </c>
      <c r="I38" s="70">
        <v>270.72493123827485</v>
      </c>
      <c r="J38" s="70">
        <v>2889.8882443117441</v>
      </c>
      <c r="K38" s="70">
        <v>4052.7528090929418</v>
      </c>
    </row>
    <row r="39" spans="1:14" ht="20.100000000000001" customHeight="1" x14ac:dyDescent="0.25">
      <c r="A39"/>
      <c r="B39" s="8" t="s">
        <v>34</v>
      </c>
      <c r="C39" s="70">
        <v>1720.2598298898195</v>
      </c>
      <c r="D39" s="70">
        <v>1317.9089260511403</v>
      </c>
      <c r="E39" s="70">
        <v>365.86120792163808</v>
      </c>
      <c r="F39" s="70">
        <v>240.40249779137886</v>
      </c>
      <c r="G39" s="70">
        <v>711.64522033812398</v>
      </c>
      <c r="H39" s="70">
        <v>402.35090383867913</v>
      </c>
      <c r="I39" s="70">
        <v>75.316350563767728</v>
      </c>
      <c r="J39" s="70">
        <v>157.1364065726103</v>
      </c>
      <c r="K39" s="70">
        <v>169.89814670230115</v>
      </c>
    </row>
    <row r="40" spans="1:14" ht="20.100000000000001" customHeight="1" x14ac:dyDescent="0.25">
      <c r="A40"/>
      <c r="B40" s="8" t="s">
        <v>35</v>
      </c>
      <c r="C40" s="70">
        <v>7369.3007216759988</v>
      </c>
      <c r="D40" s="70">
        <v>6786.8252639435759</v>
      </c>
      <c r="E40" s="70">
        <v>1195.5595930137599</v>
      </c>
      <c r="F40" s="70">
        <v>5143.4070141438524</v>
      </c>
      <c r="G40" s="70">
        <v>447.85865678596423</v>
      </c>
      <c r="H40" s="70">
        <v>582.4754577324278</v>
      </c>
      <c r="I40" s="70">
        <v>21.557537975135212</v>
      </c>
      <c r="J40" s="70">
        <v>195.23954633568286</v>
      </c>
      <c r="K40" s="70">
        <v>365.67837342160971</v>
      </c>
    </row>
    <row r="41" spans="1:14" ht="20.100000000000001" customHeight="1" x14ac:dyDescent="0.25">
      <c r="A41"/>
      <c r="B41" s="8" t="s">
        <v>36</v>
      </c>
      <c r="C41" s="70">
        <v>2598.6600916833231</v>
      </c>
      <c r="D41" s="70">
        <v>1307.2945493266827</v>
      </c>
      <c r="E41" s="70">
        <v>61.042195018251249</v>
      </c>
      <c r="F41" s="70">
        <v>242.16153434655146</v>
      </c>
      <c r="G41" s="70">
        <v>1004.0908199618804</v>
      </c>
      <c r="H41" s="70">
        <v>1291.3655423566395</v>
      </c>
      <c r="I41" s="70">
        <v>38.665601764705876</v>
      </c>
      <c r="J41" s="70">
        <v>95.430420144794908</v>
      </c>
      <c r="K41" s="70">
        <v>1157.2695204471388</v>
      </c>
    </row>
    <row r="42" spans="1:14" ht="20.100000000000001" customHeight="1" x14ac:dyDescent="0.25">
      <c r="A42"/>
      <c r="B42" s="8" t="s">
        <v>37</v>
      </c>
      <c r="C42" s="70">
        <v>14130.651048119051</v>
      </c>
      <c r="D42" s="70">
        <v>9520.165636384656</v>
      </c>
      <c r="E42" s="70">
        <v>718.01605180976264</v>
      </c>
      <c r="F42" s="70">
        <v>4347.7010166057789</v>
      </c>
      <c r="G42" s="70">
        <v>4454.4485679691206</v>
      </c>
      <c r="H42" s="70">
        <v>4610.4854117343912</v>
      </c>
      <c r="I42" s="70">
        <v>752.85835330618067</v>
      </c>
      <c r="J42" s="70">
        <v>568.34825221981123</v>
      </c>
      <c r="K42" s="70">
        <v>3289.2788062083973</v>
      </c>
    </row>
    <row r="43" spans="1:14" ht="20.100000000000001" customHeight="1" x14ac:dyDescent="0.25">
      <c r="A43"/>
      <c r="B43" s="8" t="s">
        <v>38</v>
      </c>
      <c r="C43" s="70">
        <v>9791.0702107459092</v>
      </c>
      <c r="D43" s="70">
        <v>5801.1189414509381</v>
      </c>
      <c r="E43" s="70">
        <v>158.15036597902787</v>
      </c>
      <c r="F43" s="70">
        <v>2764.7580914138307</v>
      </c>
      <c r="G43" s="70">
        <v>2878.2104840580787</v>
      </c>
      <c r="H43" s="70">
        <v>3989.9512692949666</v>
      </c>
      <c r="I43" s="70">
        <v>64.055580612022865</v>
      </c>
      <c r="J43" s="70">
        <v>1241.8624096594697</v>
      </c>
      <c r="K43" s="70">
        <v>2684.0332790234734</v>
      </c>
    </row>
    <row r="44" spans="1:14" s="2" customFormat="1" ht="20.100000000000001" customHeight="1" x14ac:dyDescent="0.25">
      <c r="A44"/>
      <c r="B44" s="27" t="s">
        <v>15</v>
      </c>
      <c r="C44" s="70">
        <v>304.96341568376448</v>
      </c>
      <c r="D44" s="70">
        <v>196.62525241957769</v>
      </c>
      <c r="E44" s="70">
        <v>64.671552549732084</v>
      </c>
      <c r="F44" s="70">
        <v>76.585479110393834</v>
      </c>
      <c r="G44" s="70">
        <v>55.368220759451773</v>
      </c>
      <c r="H44" s="70">
        <v>108.3381632641868</v>
      </c>
      <c r="I44" s="70">
        <v>22.304583846794586</v>
      </c>
      <c r="J44" s="70">
        <v>20.950881595722901</v>
      </c>
      <c r="K44" s="70">
        <v>65.082697821669313</v>
      </c>
      <c r="L44" s="1"/>
      <c r="M44" s="1"/>
      <c r="N44" s="1"/>
    </row>
    <row r="45" spans="1:14" ht="11.4" customHeight="1" x14ac:dyDescent="0.25">
      <c r="A45"/>
      <c r="B45"/>
      <c r="C45"/>
      <c r="D45"/>
      <c r="E45"/>
      <c r="F45"/>
      <c r="G45"/>
      <c r="H45"/>
      <c r="I45"/>
      <c r="J45"/>
      <c r="K45"/>
    </row>
    <row r="46" spans="1:14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  <c r="I46" s="9"/>
      <c r="J46" s="9"/>
      <c r="K46" s="9"/>
    </row>
    <row r="47" spans="1:14" ht="11.4" customHeight="1" x14ac:dyDescent="0.25">
      <c r="A47"/>
      <c r="B47" s="10"/>
      <c r="C47" s="9"/>
      <c r="D47" s="9"/>
      <c r="E47" s="9"/>
      <c r="F47" s="9"/>
      <c r="G47" s="9"/>
      <c r="H47" s="9"/>
      <c r="I47" s="9"/>
      <c r="J47" s="9"/>
      <c r="K47" s="9"/>
    </row>
    <row r="48" spans="1:14" ht="11.4" customHeight="1" x14ac:dyDescent="0.25">
      <c r="A48"/>
      <c r="B48"/>
      <c r="C48"/>
      <c r="D48"/>
      <c r="E48"/>
      <c r="F48"/>
      <c r="G48"/>
      <c r="H48"/>
      <c r="I48"/>
      <c r="J48"/>
      <c r="K48"/>
    </row>
    <row r="49" spans="1:14" ht="11.4" customHeight="1" x14ac:dyDescent="0.25">
      <c r="A49"/>
      <c r="B49"/>
      <c r="C49"/>
      <c r="D49"/>
      <c r="E49"/>
      <c r="F49"/>
    </row>
    <row r="50" spans="1:14" ht="11.4" customHeight="1" x14ac:dyDescent="0.25">
      <c r="A50"/>
      <c r="B50"/>
      <c r="C50"/>
      <c r="D50"/>
      <c r="E50"/>
      <c r="F50"/>
    </row>
    <row r="51" spans="1:14" ht="11.4" customHeight="1" x14ac:dyDescent="0.25">
      <c r="A51"/>
      <c r="B51"/>
      <c r="C51"/>
      <c r="D51"/>
      <c r="E51"/>
      <c r="F51"/>
    </row>
    <row r="52" spans="1:14" ht="11.4" customHeight="1" x14ac:dyDescent="0.25">
      <c r="A52"/>
      <c r="B52"/>
      <c r="C52"/>
      <c r="D52"/>
      <c r="E52"/>
      <c r="F52"/>
    </row>
    <row r="53" spans="1:14" ht="11.4" customHeight="1" x14ac:dyDescent="0.25">
      <c r="A53"/>
      <c r="B53"/>
      <c r="C53"/>
      <c r="D53"/>
      <c r="E53"/>
      <c r="F53"/>
    </row>
    <row r="54" spans="1:14" ht="11.4" customHeight="1" x14ac:dyDescent="0.25">
      <c r="A54"/>
      <c r="B54"/>
      <c r="C54"/>
      <c r="D54"/>
      <c r="E54"/>
      <c r="F54"/>
    </row>
    <row r="55" spans="1:14" ht="11.4" customHeight="1" x14ac:dyDescent="0.25">
      <c r="A55"/>
      <c r="B55"/>
      <c r="C55"/>
      <c r="D55"/>
      <c r="E55"/>
      <c r="F55"/>
    </row>
    <row r="56" spans="1:14" ht="11.4" customHeight="1" x14ac:dyDescent="0.25">
      <c r="A56"/>
      <c r="B56"/>
      <c r="C56"/>
      <c r="D56"/>
      <c r="E56"/>
      <c r="F56"/>
    </row>
    <row r="57" spans="1:14" ht="11.4" customHeight="1" x14ac:dyDescent="0.25">
      <c r="A57"/>
      <c r="B57"/>
      <c r="C57"/>
      <c r="D57"/>
      <c r="E57"/>
      <c r="F57"/>
    </row>
    <row r="58" spans="1:14" s="2" customFormat="1" ht="11.4" customHeight="1" x14ac:dyDescent="0.25">
      <c r="A58"/>
      <c r="B58"/>
      <c r="C58"/>
      <c r="D58"/>
      <c r="E58"/>
      <c r="F58"/>
      <c r="G58"/>
      <c r="H58"/>
      <c r="I58"/>
      <c r="J58"/>
      <c r="K58"/>
      <c r="L58" s="1"/>
      <c r="M58" s="1"/>
      <c r="N58" s="1"/>
    </row>
    <row r="59" spans="1:14" ht="11.4" customHeight="1" x14ac:dyDescent="0.25">
      <c r="A59"/>
      <c r="B59"/>
      <c r="C59"/>
      <c r="D59"/>
      <c r="E59"/>
      <c r="F59"/>
      <c r="G59"/>
      <c r="H59"/>
      <c r="I59"/>
      <c r="J59"/>
      <c r="K59"/>
    </row>
    <row r="60" spans="1:14" ht="11.4" customHeight="1" x14ac:dyDescent="0.25">
      <c r="A60"/>
      <c r="B60"/>
      <c r="C60"/>
      <c r="D60"/>
      <c r="E60"/>
      <c r="F60"/>
      <c r="G60"/>
      <c r="H60"/>
      <c r="I60"/>
      <c r="J60"/>
      <c r="K60"/>
    </row>
    <row r="61" spans="1:14" ht="11.4" customHeight="1" x14ac:dyDescent="0.25">
      <c r="A61"/>
      <c r="B61"/>
      <c r="C61"/>
      <c r="D61"/>
      <c r="E61"/>
      <c r="F61"/>
      <c r="G61"/>
      <c r="H61"/>
      <c r="I61"/>
      <c r="J61"/>
      <c r="K61"/>
    </row>
    <row r="62" spans="1:14" ht="11.4" customHeight="1" x14ac:dyDescent="0.25">
      <c r="A62"/>
      <c r="B62"/>
      <c r="C62"/>
      <c r="D62"/>
      <c r="E62"/>
      <c r="F62"/>
      <c r="G62"/>
      <c r="H62"/>
      <c r="I62"/>
      <c r="J62"/>
      <c r="K62"/>
    </row>
    <row r="63" spans="1:14" ht="11.4" customHeight="1" x14ac:dyDescent="0.25">
      <c r="A63"/>
      <c r="B63"/>
      <c r="C63"/>
      <c r="D63"/>
      <c r="E63"/>
      <c r="F63"/>
      <c r="G63"/>
      <c r="H63"/>
      <c r="I63"/>
      <c r="J63"/>
      <c r="K63"/>
    </row>
    <row r="64" spans="1:14" ht="11.4" customHeight="1" x14ac:dyDescent="0.25">
      <c r="A64"/>
      <c r="B64"/>
      <c r="C64"/>
      <c r="D64"/>
      <c r="E64"/>
      <c r="F64"/>
      <c r="G64"/>
      <c r="H64"/>
      <c r="I64"/>
      <c r="J64"/>
      <c r="K64"/>
    </row>
    <row r="65" spans="1:11" ht="11.4" customHeight="1" x14ac:dyDescent="0.25">
      <c r="A65"/>
      <c r="B65"/>
      <c r="C65"/>
      <c r="D65"/>
      <c r="E65"/>
      <c r="F65"/>
      <c r="G65"/>
      <c r="H65"/>
      <c r="I65"/>
      <c r="J65"/>
      <c r="K65"/>
    </row>
    <row r="66" spans="1:11" ht="11.4" customHeight="1" x14ac:dyDescent="0.25">
      <c r="A66"/>
      <c r="B66"/>
      <c r="C66"/>
      <c r="D66"/>
      <c r="E66"/>
      <c r="F66"/>
      <c r="G66"/>
      <c r="H66"/>
      <c r="I66"/>
      <c r="J66"/>
      <c r="K66"/>
    </row>
    <row r="67" spans="1:11" ht="11.4" customHeight="1" x14ac:dyDescent="0.25">
      <c r="A67"/>
      <c r="B67"/>
      <c r="C67"/>
      <c r="D67"/>
      <c r="E67"/>
      <c r="F67"/>
      <c r="G67"/>
      <c r="H67"/>
      <c r="I67"/>
      <c r="J67"/>
      <c r="K67"/>
    </row>
    <row r="68" spans="1:11" ht="11.4" customHeight="1" x14ac:dyDescent="0.25">
      <c r="A68"/>
      <c r="B68"/>
      <c r="C68"/>
      <c r="D68"/>
      <c r="E68"/>
      <c r="F68"/>
      <c r="G68"/>
      <c r="H68"/>
      <c r="I68"/>
      <c r="J68"/>
      <c r="K68"/>
    </row>
    <row r="69" spans="1:11" ht="11.4" customHeight="1" x14ac:dyDescent="0.25">
      <c r="A69"/>
      <c r="B69"/>
      <c r="C69"/>
      <c r="D69"/>
      <c r="E69"/>
      <c r="F69"/>
      <c r="G69"/>
      <c r="H69"/>
      <c r="I69"/>
      <c r="J69"/>
      <c r="K69"/>
    </row>
    <row r="70" spans="1:11" ht="9.9" customHeight="1" x14ac:dyDescent="0.25">
      <c r="A70"/>
      <c r="B70" s="3" t="s">
        <v>0</v>
      </c>
      <c r="C70"/>
      <c r="D70"/>
      <c r="E70"/>
      <c r="F70"/>
      <c r="G70"/>
      <c r="H70"/>
      <c r="I70"/>
      <c r="J70"/>
      <c r="K70"/>
    </row>
    <row r="71" spans="1:11" ht="13.2" x14ac:dyDescent="0.25">
      <c r="A71"/>
      <c r="B71"/>
      <c r="C71"/>
      <c r="D71"/>
      <c r="E71"/>
      <c r="F71"/>
      <c r="G71"/>
      <c r="H71"/>
      <c r="I71"/>
      <c r="J71"/>
      <c r="K71"/>
    </row>
    <row r="72" spans="1:11" ht="13.2" x14ac:dyDescent="0.25">
      <c r="A72" s="4"/>
      <c r="B72"/>
      <c r="C72"/>
      <c r="D72"/>
      <c r="E72"/>
      <c r="F72"/>
      <c r="G72"/>
      <c r="H72"/>
      <c r="I72"/>
      <c r="J72"/>
      <c r="K72"/>
    </row>
    <row r="73" spans="1:11" ht="13.2" x14ac:dyDescent="0.25">
      <c r="A73" s="28"/>
      <c r="B73"/>
      <c r="C73"/>
      <c r="D73"/>
      <c r="E73"/>
      <c r="F73"/>
      <c r="G73"/>
      <c r="H73"/>
      <c r="I73"/>
      <c r="J73"/>
      <c r="K73"/>
    </row>
  </sheetData>
  <mergeCells count="16">
    <mergeCell ref="B37:K37"/>
    <mergeCell ref="B4:K4"/>
    <mergeCell ref="B5:K5"/>
    <mergeCell ref="B6:K6"/>
    <mergeCell ref="B7:B9"/>
    <mergeCell ref="C7:C9"/>
    <mergeCell ref="D7:K7"/>
    <mergeCell ref="D8:D9"/>
    <mergeCell ref="E8:G8"/>
    <mergeCell ref="H8:H9"/>
    <mergeCell ref="I8:K8"/>
    <mergeCell ref="B15:K15"/>
    <mergeCell ref="B16:K16"/>
    <mergeCell ref="B28:K28"/>
    <mergeCell ref="B29:K29"/>
    <mergeCell ref="B36:K36"/>
  </mergeCells>
  <hyperlinks>
    <hyperlink ref="M4" location="ÍNDICE!A1" display="ÍNDICE" xr:uid="{00000000-0004-0000-37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1:M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10" width="17.6640625" style="1" customWidth="1"/>
    <col min="11" max="16384" width="11.44140625" style="1"/>
  </cols>
  <sheetData>
    <row r="1" spans="1:13" ht="13.2" x14ac:dyDescent="0.25">
      <c r="M1" s="26"/>
    </row>
    <row r="2" spans="1:13" ht="78" customHeight="1" x14ac:dyDescent="0.2"/>
    <row r="3" spans="1:13" ht="11.4" customHeight="1" x14ac:dyDescent="0.25">
      <c r="L3"/>
    </row>
    <row r="4" spans="1:13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J4" s="210"/>
      <c r="L4" s="207" t="s">
        <v>651</v>
      </c>
    </row>
    <row r="5" spans="1:13" ht="18" customHeight="1" x14ac:dyDescent="0.2">
      <c r="B5" s="211" t="s">
        <v>604</v>
      </c>
      <c r="C5" s="211"/>
      <c r="D5" s="211"/>
      <c r="E5" s="211"/>
      <c r="F5" s="211"/>
      <c r="G5" s="211"/>
      <c r="H5" s="211"/>
      <c r="I5" s="211"/>
      <c r="J5" s="211"/>
      <c r="L5" s="207" t="s">
        <v>652</v>
      </c>
    </row>
    <row r="6" spans="1:13" ht="11.4" customHeight="1" x14ac:dyDescent="0.25">
      <c r="B6" s="211"/>
      <c r="C6" s="211"/>
      <c r="D6" s="211"/>
      <c r="E6" s="211"/>
      <c r="F6" s="211"/>
      <c r="G6" s="211"/>
      <c r="H6" s="211"/>
      <c r="I6" s="211"/>
      <c r="J6" s="211"/>
      <c r="L6"/>
    </row>
    <row r="7" spans="1:13" ht="15" customHeight="1" x14ac:dyDescent="0.25">
      <c r="A7"/>
      <c r="B7" s="225" t="s">
        <v>3</v>
      </c>
      <c r="C7" s="257" t="s">
        <v>293</v>
      </c>
      <c r="D7" s="266" t="s">
        <v>263</v>
      </c>
      <c r="E7" s="260"/>
      <c r="F7" s="260"/>
      <c r="G7" s="260"/>
      <c r="H7" s="260"/>
      <c r="I7" s="260"/>
      <c r="J7" s="260"/>
      <c r="K7" s="76"/>
    </row>
    <row r="8" spans="1:13" ht="15" customHeight="1" x14ac:dyDescent="0.25">
      <c r="A8"/>
      <c r="B8" s="234"/>
      <c r="C8" s="258"/>
      <c r="D8" s="257" t="s">
        <v>596</v>
      </c>
      <c r="E8" s="257" t="s">
        <v>597</v>
      </c>
      <c r="F8" s="257" t="s">
        <v>598</v>
      </c>
      <c r="G8" s="257" t="s">
        <v>599</v>
      </c>
      <c r="H8" s="257" t="s">
        <v>600</v>
      </c>
      <c r="I8" s="257" t="s">
        <v>601</v>
      </c>
      <c r="J8" s="257" t="s">
        <v>602</v>
      </c>
    </row>
    <row r="9" spans="1:13" ht="56.25" customHeight="1" x14ac:dyDescent="0.25">
      <c r="A9"/>
      <c r="B9" s="227"/>
      <c r="C9" s="259"/>
      <c r="D9" s="259"/>
      <c r="E9" s="259"/>
      <c r="F9" s="259"/>
      <c r="G9" s="259"/>
      <c r="H9" s="259"/>
      <c r="I9" s="259"/>
      <c r="J9" s="259"/>
    </row>
    <row r="10" spans="1:13" ht="24.9" customHeight="1" x14ac:dyDescent="0.25">
      <c r="A10"/>
      <c r="B10" s="13" t="s">
        <v>11</v>
      </c>
      <c r="C10" s="69">
        <v>4190611.0248790751</v>
      </c>
      <c r="D10" s="69">
        <v>306580.26906765904</v>
      </c>
      <c r="E10" s="69">
        <v>641661.06922407739</v>
      </c>
      <c r="F10" s="69">
        <v>440965.75996496913</v>
      </c>
      <c r="G10" s="69">
        <v>104348.94965797705</v>
      </c>
      <c r="H10" s="69">
        <v>1317065.3597346717</v>
      </c>
      <c r="I10" s="69">
        <v>1164460.6947743685</v>
      </c>
      <c r="J10" s="69">
        <v>215528.92245533052</v>
      </c>
    </row>
    <row r="11" spans="1:13" ht="20.100000000000001" customHeight="1" x14ac:dyDescent="0.25">
      <c r="A11"/>
      <c r="B11" s="20" t="s">
        <v>12</v>
      </c>
      <c r="C11" s="70">
        <v>2048096.9602846291</v>
      </c>
      <c r="D11" s="70">
        <v>115955.26172283864</v>
      </c>
      <c r="E11" s="70">
        <v>98452.792449053071</v>
      </c>
      <c r="F11" s="70">
        <v>331486.37386286992</v>
      </c>
      <c r="G11" s="70">
        <v>64798.514856469294</v>
      </c>
      <c r="H11" s="70">
        <v>622900.88929480477</v>
      </c>
      <c r="I11" s="70">
        <v>765237.47762601345</v>
      </c>
      <c r="J11" s="70">
        <v>49265.650472577669</v>
      </c>
    </row>
    <row r="12" spans="1:13" ht="20.100000000000001" customHeight="1" x14ac:dyDescent="0.25">
      <c r="A12"/>
      <c r="B12" s="20" t="s">
        <v>13</v>
      </c>
      <c r="C12" s="70">
        <v>1773499.8487441198</v>
      </c>
      <c r="D12" s="70">
        <v>153650.77454486323</v>
      </c>
      <c r="E12" s="70">
        <v>501874.13713730284</v>
      </c>
      <c r="F12" s="70">
        <v>80975.606898162558</v>
      </c>
      <c r="G12" s="70">
        <v>34749.464505565607</v>
      </c>
      <c r="H12" s="70">
        <v>576037.89187175489</v>
      </c>
      <c r="I12" s="70">
        <v>340714.59078512795</v>
      </c>
      <c r="J12" s="70">
        <v>85497.383001345588</v>
      </c>
    </row>
    <row r="13" spans="1:13" s="2" customFormat="1" ht="20.100000000000001" customHeight="1" x14ac:dyDescent="0.25">
      <c r="A13"/>
      <c r="B13" s="20" t="s">
        <v>14</v>
      </c>
      <c r="C13" s="70">
        <v>367422.20817713329</v>
      </c>
      <c r="D13" s="70">
        <v>36757.542487609768</v>
      </c>
      <c r="E13" s="70">
        <v>41075.31897684354</v>
      </c>
      <c r="F13" s="70">
        <v>28102.541853656745</v>
      </c>
      <c r="G13" s="70">
        <v>4800.9702959422502</v>
      </c>
      <c r="H13" s="70">
        <v>117659.03154087761</v>
      </c>
      <c r="I13" s="70">
        <v>58467.645319108618</v>
      </c>
      <c r="J13" s="70">
        <v>80559.157703095538</v>
      </c>
      <c r="K13" s="1"/>
    </row>
    <row r="14" spans="1:13" ht="20.100000000000001" customHeight="1" x14ac:dyDescent="0.25">
      <c r="A14"/>
      <c r="B14" s="20" t="s">
        <v>15</v>
      </c>
      <c r="C14" s="70">
        <v>1592.007673171935</v>
      </c>
      <c r="D14" s="70">
        <v>216.69031234907416</v>
      </c>
      <c r="E14" s="70">
        <v>258.82066087974442</v>
      </c>
      <c r="F14" s="70">
        <v>401.23735027924585</v>
      </c>
      <c r="G14" s="70"/>
      <c r="H14" s="70">
        <v>467.54702723349993</v>
      </c>
      <c r="I14" s="70">
        <v>40.98104411864233</v>
      </c>
      <c r="J14" s="70">
        <v>206.73127831172937</v>
      </c>
    </row>
    <row r="15" spans="1:13" ht="12" customHeight="1" x14ac:dyDescent="0.25">
      <c r="A15"/>
      <c r="B15" s="244"/>
      <c r="C15" s="245"/>
      <c r="D15" s="245"/>
      <c r="E15" s="245"/>
      <c r="F15" s="245"/>
      <c r="G15" s="245"/>
      <c r="H15" s="245"/>
      <c r="I15" s="245"/>
      <c r="J15" s="245"/>
      <c r="K15" s="76"/>
    </row>
    <row r="16" spans="1:13" ht="24.9" customHeight="1" x14ac:dyDescent="0.25">
      <c r="A16"/>
      <c r="B16" s="244" t="s">
        <v>12</v>
      </c>
      <c r="C16" s="245"/>
      <c r="D16" s="245"/>
      <c r="E16" s="245"/>
      <c r="F16" s="245"/>
      <c r="G16" s="245"/>
      <c r="H16" s="245"/>
      <c r="I16" s="245"/>
      <c r="J16" s="265"/>
    </row>
    <row r="17" spans="1:13" ht="20.100000000000001" customHeight="1" x14ac:dyDescent="0.25">
      <c r="A17"/>
      <c r="B17" s="8" t="s">
        <v>16</v>
      </c>
      <c r="C17" s="70">
        <v>323734.84492048022</v>
      </c>
      <c r="D17" s="70">
        <v>6245.2569087476495</v>
      </c>
      <c r="E17" s="70">
        <v>11226.041136220383</v>
      </c>
      <c r="F17" s="70">
        <v>38774.627540033631</v>
      </c>
      <c r="G17" s="70">
        <v>1989.4859196278151</v>
      </c>
      <c r="H17" s="70">
        <v>61189.760260363524</v>
      </c>
      <c r="I17" s="70">
        <v>201978.08679228308</v>
      </c>
      <c r="J17" s="70">
        <v>2331.5863632042833</v>
      </c>
    </row>
    <row r="18" spans="1:13" ht="20.100000000000001" customHeight="1" x14ac:dyDescent="0.25">
      <c r="A18"/>
      <c r="B18" s="8" t="s">
        <v>17</v>
      </c>
      <c r="C18" s="70">
        <v>188679.69557335845</v>
      </c>
      <c r="D18" s="70">
        <v>26073.004550389942</v>
      </c>
      <c r="E18" s="70">
        <v>6163.8074779577628</v>
      </c>
      <c r="F18" s="70">
        <v>15184.628444450787</v>
      </c>
      <c r="G18" s="70">
        <v>4978.8174465939601</v>
      </c>
      <c r="H18" s="70">
        <v>89311.430696232943</v>
      </c>
      <c r="I18" s="70">
        <v>44542.322148938045</v>
      </c>
      <c r="J18" s="70">
        <v>2425.6848087949088</v>
      </c>
    </row>
    <row r="19" spans="1:13" ht="20.100000000000001" customHeight="1" x14ac:dyDescent="0.25">
      <c r="A19"/>
      <c r="B19" s="8" t="s">
        <v>18</v>
      </c>
      <c r="C19" s="70">
        <v>155095.10868040737</v>
      </c>
      <c r="D19" s="70">
        <v>4376.7128394142019</v>
      </c>
      <c r="E19" s="70">
        <v>3418.7659608970157</v>
      </c>
      <c r="F19" s="70">
        <v>15405.112117672536</v>
      </c>
      <c r="G19" s="70">
        <v>5013.7601340999954</v>
      </c>
      <c r="H19" s="70">
        <v>55478.283457453443</v>
      </c>
      <c r="I19" s="70">
        <v>68593.277575821747</v>
      </c>
      <c r="J19" s="70">
        <v>2809.1965950485082</v>
      </c>
      <c r="K19" s="2"/>
    </row>
    <row r="20" spans="1:13" ht="20.100000000000001" customHeight="1" x14ac:dyDescent="0.25">
      <c r="A20"/>
      <c r="B20" s="8" t="s">
        <v>19</v>
      </c>
      <c r="C20" s="70">
        <v>99803.097371327414</v>
      </c>
      <c r="D20" s="70">
        <v>4815.4548779193838</v>
      </c>
      <c r="E20" s="70">
        <v>1587.3358862396722</v>
      </c>
      <c r="F20" s="70">
        <v>39922.185726846765</v>
      </c>
      <c r="G20" s="70">
        <v>3598.3164340270937</v>
      </c>
      <c r="H20" s="70">
        <v>22630.726593855816</v>
      </c>
      <c r="I20" s="70">
        <v>24513.347950302512</v>
      </c>
      <c r="J20" s="70">
        <v>2735.7299021362869</v>
      </c>
    </row>
    <row r="21" spans="1:13" ht="20.100000000000001" customHeight="1" x14ac:dyDescent="0.25">
      <c r="A21"/>
      <c r="B21" s="8" t="s">
        <v>20</v>
      </c>
      <c r="C21" s="70">
        <v>254709.19892632851</v>
      </c>
      <c r="D21" s="70">
        <v>9117.519591342063</v>
      </c>
      <c r="E21" s="70">
        <v>11910.29481808347</v>
      </c>
      <c r="F21" s="70">
        <v>40529.280077067939</v>
      </c>
      <c r="G21" s="70">
        <v>8669.9339150817159</v>
      </c>
      <c r="H21" s="70">
        <v>107533.35748127072</v>
      </c>
      <c r="I21" s="70">
        <v>73721.520117481428</v>
      </c>
      <c r="J21" s="70">
        <v>3227.2929260007218</v>
      </c>
    </row>
    <row r="22" spans="1:13" ht="20.100000000000001" customHeight="1" x14ac:dyDescent="0.25">
      <c r="A22"/>
      <c r="B22" s="8" t="s">
        <v>21</v>
      </c>
      <c r="C22" s="70">
        <v>222316.17337551774</v>
      </c>
      <c r="D22" s="70">
        <v>13112.918370034295</v>
      </c>
      <c r="E22" s="70">
        <v>356.25516075857138</v>
      </c>
      <c r="F22" s="70">
        <v>16107.491473873743</v>
      </c>
      <c r="G22" s="70">
        <v>3917.8186604814432</v>
      </c>
      <c r="H22" s="70">
        <v>50451.489972346615</v>
      </c>
      <c r="I22" s="70">
        <v>133090.02530421648</v>
      </c>
      <c r="J22" s="70">
        <v>5280.1744338066283</v>
      </c>
    </row>
    <row r="23" spans="1:13" ht="20.100000000000001" customHeight="1" x14ac:dyDescent="0.25">
      <c r="A23"/>
      <c r="B23" s="8" t="s">
        <v>22</v>
      </c>
      <c r="C23" s="70">
        <v>91807.419589010737</v>
      </c>
      <c r="D23" s="70">
        <v>3162.9252835792913</v>
      </c>
      <c r="E23" s="70">
        <v>3372.572828293592</v>
      </c>
      <c r="F23" s="70">
        <v>21471.888134536777</v>
      </c>
      <c r="G23" s="70">
        <v>3472.4113039742433</v>
      </c>
      <c r="H23" s="70">
        <v>25249.329068497478</v>
      </c>
      <c r="I23" s="70">
        <v>32602.61389481727</v>
      </c>
      <c r="J23" s="70">
        <v>2475.679075312125</v>
      </c>
      <c r="M23" s="2"/>
    </row>
    <row r="24" spans="1:13" ht="20.100000000000001" customHeight="1" x14ac:dyDescent="0.25">
      <c r="A24"/>
      <c r="B24" s="8" t="s">
        <v>23</v>
      </c>
      <c r="C24" s="70">
        <v>169225.73559776199</v>
      </c>
      <c r="D24" s="70">
        <v>15196.29349974451</v>
      </c>
      <c r="E24" s="70">
        <v>17679.626573317662</v>
      </c>
      <c r="F24" s="70">
        <v>13189.174890359347</v>
      </c>
      <c r="G24" s="70">
        <v>2441.6955400140428</v>
      </c>
      <c r="H24" s="70">
        <v>49124.877567116411</v>
      </c>
      <c r="I24" s="70">
        <v>69937.235683093531</v>
      </c>
      <c r="J24" s="70">
        <v>1656.8318441165461</v>
      </c>
    </row>
    <row r="25" spans="1:13" ht="20.100000000000001" customHeight="1" x14ac:dyDescent="0.25">
      <c r="A25"/>
      <c r="B25" s="8" t="s">
        <v>24</v>
      </c>
      <c r="C25" s="70">
        <v>286585.78663417842</v>
      </c>
      <c r="D25" s="70">
        <v>12584.019220378823</v>
      </c>
      <c r="E25" s="70">
        <v>10939.060535218076</v>
      </c>
      <c r="F25" s="70">
        <v>96155.163003913156</v>
      </c>
      <c r="G25" s="70">
        <v>15480.622791386184</v>
      </c>
      <c r="H25" s="70">
        <v>70107.092568729102</v>
      </c>
      <c r="I25" s="70">
        <v>66674.917306601463</v>
      </c>
      <c r="J25" s="70">
        <v>14644.911207952222</v>
      </c>
    </row>
    <row r="26" spans="1:13" ht="20.100000000000001" customHeight="1" x14ac:dyDescent="0.25">
      <c r="A26"/>
      <c r="B26" s="8" t="s">
        <v>25</v>
      </c>
      <c r="C26" s="70">
        <v>108133.42278991653</v>
      </c>
      <c r="D26" s="70">
        <v>6561.7498560382737</v>
      </c>
      <c r="E26" s="70">
        <v>184.6550398337256</v>
      </c>
      <c r="F26" s="70">
        <v>27065.010794521077</v>
      </c>
      <c r="G26" s="70">
        <v>4146.8977232953239</v>
      </c>
      <c r="H26" s="70">
        <v>32236.317997558384</v>
      </c>
      <c r="I26" s="70">
        <v>37450.841489425118</v>
      </c>
      <c r="J26" s="70">
        <v>487.9498892446515</v>
      </c>
    </row>
    <row r="27" spans="1:13" ht="35.25" customHeight="1" x14ac:dyDescent="0.25">
      <c r="A27"/>
      <c r="B27" s="8" t="s">
        <v>26</v>
      </c>
      <c r="C27" s="70">
        <v>148006.47682633917</v>
      </c>
      <c r="D27" s="70">
        <v>14709.406725250241</v>
      </c>
      <c r="E27" s="70">
        <v>31614.377032232976</v>
      </c>
      <c r="F27" s="70">
        <v>7681.8116595944693</v>
      </c>
      <c r="G27" s="70">
        <v>11088.754987887478</v>
      </c>
      <c r="H27" s="70">
        <v>59588.223631381778</v>
      </c>
      <c r="I27" s="70">
        <v>12133.289363031492</v>
      </c>
      <c r="J27" s="70">
        <v>11190.613426960777</v>
      </c>
    </row>
    <row r="28" spans="1:13" s="2" customFormat="1" ht="12" customHeight="1" x14ac:dyDescent="0.25">
      <c r="A28"/>
      <c r="B28" s="244"/>
      <c r="C28" s="245"/>
      <c r="D28" s="245"/>
      <c r="E28" s="245"/>
      <c r="F28" s="245"/>
      <c r="G28" s="245"/>
      <c r="H28" s="245"/>
      <c r="I28" s="245"/>
      <c r="J28" s="245"/>
      <c r="K28" s="76"/>
      <c r="L28" s="1"/>
      <c r="M28" s="1"/>
    </row>
    <row r="29" spans="1:13" ht="24.9" customHeight="1" x14ac:dyDescent="0.25">
      <c r="A29"/>
      <c r="B29" s="244" t="s">
        <v>13</v>
      </c>
      <c r="C29" s="245"/>
      <c r="D29" s="245"/>
      <c r="E29" s="245"/>
      <c r="F29" s="245"/>
      <c r="G29" s="245"/>
      <c r="H29" s="245"/>
      <c r="I29" s="245"/>
      <c r="J29" s="245"/>
      <c r="K29" s="76"/>
    </row>
    <row r="30" spans="1:13" ht="20.100000000000001" customHeight="1" x14ac:dyDescent="0.25">
      <c r="A30"/>
      <c r="B30" s="8" t="s">
        <v>27</v>
      </c>
      <c r="C30" s="70">
        <v>186543.92870432205</v>
      </c>
      <c r="D30" s="70">
        <v>26016.270304289974</v>
      </c>
      <c r="E30" s="70">
        <v>74271.735535432163</v>
      </c>
      <c r="F30" s="70">
        <v>20225.78572109481</v>
      </c>
      <c r="G30" s="70">
        <v>2690.5050451956645</v>
      </c>
      <c r="H30" s="70">
        <v>36875.713346471501</v>
      </c>
      <c r="I30" s="70">
        <v>16164.107298837111</v>
      </c>
      <c r="J30" s="70">
        <v>10299.811453001175</v>
      </c>
    </row>
    <row r="31" spans="1:13" ht="20.100000000000001" customHeight="1" x14ac:dyDescent="0.25">
      <c r="A31"/>
      <c r="B31" s="8" t="s">
        <v>28</v>
      </c>
      <c r="C31" s="70">
        <v>309469.4699747556</v>
      </c>
      <c r="D31" s="70">
        <v>34795.483963580693</v>
      </c>
      <c r="E31" s="70">
        <v>110879.30911821507</v>
      </c>
      <c r="F31" s="70">
        <v>6538.7558008884826</v>
      </c>
      <c r="G31" s="70">
        <v>8099.9569441741996</v>
      </c>
      <c r="H31" s="70">
        <v>94734.168247138572</v>
      </c>
      <c r="I31" s="70">
        <v>33194.743628357675</v>
      </c>
      <c r="J31" s="70">
        <v>21227.052272401073</v>
      </c>
    </row>
    <row r="32" spans="1:13" ht="20.100000000000001" customHeight="1" x14ac:dyDescent="0.25">
      <c r="A32"/>
      <c r="B32" s="8" t="s">
        <v>29</v>
      </c>
      <c r="C32" s="70">
        <v>270028.51210183481</v>
      </c>
      <c r="D32" s="70">
        <v>9740.7333935408151</v>
      </c>
      <c r="E32" s="70">
        <v>65083.123173510619</v>
      </c>
      <c r="F32" s="70">
        <v>5500.9480397067327</v>
      </c>
      <c r="G32" s="70">
        <v>4481.2215590531405</v>
      </c>
      <c r="H32" s="70">
        <v>125876.75784393742</v>
      </c>
      <c r="I32" s="70">
        <v>50705.773589398421</v>
      </c>
      <c r="J32" s="70">
        <v>8639.9545026878823</v>
      </c>
    </row>
    <row r="33" spans="1:13" ht="20.100000000000001" customHeight="1" x14ac:dyDescent="0.25">
      <c r="A33"/>
      <c r="B33" s="8" t="s">
        <v>30</v>
      </c>
      <c r="C33" s="70">
        <v>107084.42381006641</v>
      </c>
      <c r="D33" s="70">
        <v>6409.8818174584821</v>
      </c>
      <c r="E33" s="70">
        <v>32246.249131997363</v>
      </c>
      <c r="F33" s="70">
        <v>1741.9415276624834</v>
      </c>
      <c r="G33" s="70">
        <v>3023.179902864892</v>
      </c>
      <c r="H33" s="70">
        <v>36477.031680689899</v>
      </c>
      <c r="I33" s="70">
        <v>21483.247872137003</v>
      </c>
      <c r="J33" s="70">
        <v>5702.891877256312</v>
      </c>
    </row>
    <row r="34" spans="1:13" ht="20.100000000000001" customHeight="1" x14ac:dyDescent="0.25">
      <c r="A34"/>
      <c r="B34" s="8" t="s">
        <v>31</v>
      </c>
      <c r="C34" s="70">
        <v>896475.53012453287</v>
      </c>
      <c r="D34" s="70">
        <v>76680.314757290413</v>
      </c>
      <c r="E34" s="70">
        <v>218263.91419193987</v>
      </c>
      <c r="F34" s="70">
        <v>46964.175808809996</v>
      </c>
      <c r="G34" s="70">
        <v>16454.601054277715</v>
      </c>
      <c r="H34" s="70">
        <v>280332.21783908922</v>
      </c>
      <c r="I34" s="70">
        <v>218152.63357712736</v>
      </c>
      <c r="J34" s="70">
        <v>39627.672895999152</v>
      </c>
      <c r="K34" s="2"/>
    </row>
    <row r="35" spans="1:13" ht="20.100000000000001" customHeight="1" x14ac:dyDescent="0.25">
      <c r="A35"/>
      <c r="B35" s="8" t="s">
        <v>32</v>
      </c>
      <c r="C35" s="70">
        <v>3897.9840286093545</v>
      </c>
      <c r="D35" s="70">
        <v>8.0903087029326795</v>
      </c>
      <c r="E35" s="70">
        <v>1129.8059862083885</v>
      </c>
      <c r="F35" s="70">
        <v>4</v>
      </c>
      <c r="G35" s="70"/>
      <c r="H35" s="70">
        <v>1742.0029144278442</v>
      </c>
      <c r="I35" s="70">
        <v>1014.0848192701893</v>
      </c>
      <c r="J35" s="70"/>
    </row>
    <row r="36" spans="1:13" ht="12" customHeight="1" x14ac:dyDescent="0.25">
      <c r="A36"/>
      <c r="B36" s="244"/>
      <c r="C36" s="245"/>
      <c r="D36" s="245"/>
      <c r="E36" s="245"/>
      <c r="F36" s="245"/>
      <c r="G36" s="245"/>
      <c r="H36" s="245"/>
      <c r="I36" s="245"/>
      <c r="J36" s="245"/>
      <c r="K36" s="76"/>
    </row>
    <row r="37" spans="1:13" ht="24.9" customHeight="1" x14ac:dyDescent="0.25">
      <c r="A37"/>
      <c r="B37" s="244" t="s">
        <v>14</v>
      </c>
      <c r="C37" s="245"/>
      <c r="D37" s="245"/>
      <c r="E37" s="245"/>
      <c r="F37" s="245"/>
      <c r="G37" s="245"/>
      <c r="H37" s="245"/>
      <c r="I37" s="245"/>
      <c r="J37" s="245"/>
      <c r="K37" s="76"/>
    </row>
    <row r="38" spans="1:13" ht="20.100000000000001" customHeight="1" x14ac:dyDescent="0.25">
      <c r="A38"/>
      <c r="B38" s="8" t="s">
        <v>33</v>
      </c>
      <c r="C38" s="70">
        <v>137942.47731864799</v>
      </c>
      <c r="D38" s="70">
        <v>11433.960987344468</v>
      </c>
      <c r="E38" s="70">
        <v>4806.4887161282704</v>
      </c>
      <c r="F38" s="70">
        <v>10612.711519440572</v>
      </c>
      <c r="G38" s="70">
        <v>387.98991996419795</v>
      </c>
      <c r="H38" s="70">
        <v>35949.569512781585</v>
      </c>
      <c r="I38" s="70">
        <v>7864.6995004197479</v>
      </c>
      <c r="J38" s="70">
        <v>66887.057162569079</v>
      </c>
    </row>
    <row r="39" spans="1:13" ht="20.100000000000001" customHeight="1" x14ac:dyDescent="0.25">
      <c r="A39"/>
      <c r="B39" s="8" t="s">
        <v>34</v>
      </c>
      <c r="C39" s="70">
        <v>21619.588051521801</v>
      </c>
      <c r="D39" s="70">
        <v>2190.5333842118293</v>
      </c>
      <c r="E39" s="70">
        <v>481.82005119593896</v>
      </c>
      <c r="F39" s="70">
        <v>2587.6371496069205</v>
      </c>
      <c r="G39" s="70">
        <v>1893.5474822375197</v>
      </c>
      <c r="H39" s="70">
        <v>11831.109383690926</v>
      </c>
      <c r="I39" s="70">
        <v>1380.3397706920425</v>
      </c>
      <c r="J39" s="70">
        <v>1254.6008298866263</v>
      </c>
    </row>
    <row r="40" spans="1:13" ht="20.100000000000001" customHeight="1" x14ac:dyDescent="0.25">
      <c r="A40"/>
      <c r="B40" s="8" t="s">
        <v>35</v>
      </c>
      <c r="C40" s="70">
        <v>29576.235140399363</v>
      </c>
      <c r="D40" s="70">
        <v>4328.7634825575151</v>
      </c>
      <c r="E40" s="70">
        <v>9624.7086511127745</v>
      </c>
      <c r="F40" s="70">
        <v>742.1813123457963</v>
      </c>
      <c r="G40" s="70">
        <v>610.1235083638893</v>
      </c>
      <c r="H40" s="70">
        <v>8833.0963085541352</v>
      </c>
      <c r="I40" s="70">
        <v>4808.6158458495875</v>
      </c>
      <c r="J40" s="70">
        <v>628.74603161567563</v>
      </c>
    </row>
    <row r="41" spans="1:13" ht="20.100000000000001" customHeight="1" x14ac:dyDescent="0.25">
      <c r="A41"/>
      <c r="B41" s="8" t="s">
        <v>36</v>
      </c>
      <c r="C41" s="70">
        <v>11815.433751785746</v>
      </c>
      <c r="D41" s="70">
        <v>2066.6304955723326</v>
      </c>
      <c r="E41" s="70">
        <v>10.025955883651493</v>
      </c>
      <c r="F41" s="70">
        <v>1619.6452888171102</v>
      </c>
      <c r="G41" s="70">
        <v>82.597118487643797</v>
      </c>
      <c r="H41" s="70">
        <v>4193.8442711072184</v>
      </c>
      <c r="I41" s="70">
        <v>998.21179973714322</v>
      </c>
      <c r="J41" s="70">
        <v>2844.4788221806457</v>
      </c>
    </row>
    <row r="42" spans="1:13" ht="20.100000000000001" customHeight="1" x14ac:dyDescent="0.25">
      <c r="A42"/>
      <c r="B42" s="8" t="s">
        <v>37</v>
      </c>
      <c r="C42" s="70">
        <v>86564.656653686994</v>
      </c>
      <c r="D42" s="70">
        <v>9890.4848408759408</v>
      </c>
      <c r="E42" s="70">
        <v>20817.039594689533</v>
      </c>
      <c r="F42" s="70">
        <v>6524.1144931162989</v>
      </c>
      <c r="G42" s="70">
        <v>616.06000851301042</v>
      </c>
      <c r="H42" s="70">
        <v>24475.210054938281</v>
      </c>
      <c r="I42" s="70">
        <v>24161.175227510208</v>
      </c>
      <c r="J42" s="70">
        <v>80.57243404373105</v>
      </c>
    </row>
    <row r="43" spans="1:13" ht="20.100000000000001" customHeight="1" x14ac:dyDescent="0.25">
      <c r="A43"/>
      <c r="B43" s="8" t="s">
        <v>38</v>
      </c>
      <c r="C43" s="70">
        <v>79903.817261092059</v>
      </c>
      <c r="D43" s="70">
        <v>6847.1692970476906</v>
      </c>
      <c r="E43" s="70">
        <v>5335.2360078333722</v>
      </c>
      <c r="F43" s="70">
        <v>6016.2520903300538</v>
      </c>
      <c r="G43" s="70">
        <v>1210.6522583759893</v>
      </c>
      <c r="H43" s="70">
        <v>32376.202009805245</v>
      </c>
      <c r="I43" s="70">
        <v>19254.603174899912</v>
      </c>
      <c r="J43" s="70">
        <v>8863.702422799779</v>
      </c>
    </row>
    <row r="44" spans="1:13" s="2" customFormat="1" ht="20.100000000000001" customHeight="1" x14ac:dyDescent="0.25">
      <c r="A44"/>
      <c r="B44" s="27" t="s">
        <v>15</v>
      </c>
      <c r="C44" s="70">
        <v>1592.007673171935</v>
      </c>
      <c r="D44" s="70">
        <v>216.69031234907416</v>
      </c>
      <c r="E44" s="70">
        <v>258.82066087974442</v>
      </c>
      <c r="F44" s="70">
        <v>401.23735027924585</v>
      </c>
      <c r="G44" s="70"/>
      <c r="H44" s="70">
        <v>467.54702723349993</v>
      </c>
      <c r="I44" s="70">
        <v>40.98104411864233</v>
      </c>
      <c r="J44" s="70">
        <v>206.73127831172937</v>
      </c>
      <c r="K44" s="1"/>
      <c r="L44" s="1"/>
      <c r="M44" s="1"/>
    </row>
    <row r="45" spans="1:13" ht="11.4" customHeight="1" x14ac:dyDescent="0.25">
      <c r="A45"/>
      <c r="B45"/>
      <c r="C45"/>
      <c r="D45"/>
      <c r="E45"/>
      <c r="F45"/>
      <c r="G45"/>
      <c r="H45"/>
      <c r="I45"/>
      <c r="J45"/>
    </row>
    <row r="46" spans="1:13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  <c r="I46" s="9"/>
      <c r="J46" s="9"/>
    </row>
    <row r="47" spans="1:13" ht="11.4" customHeight="1" x14ac:dyDescent="0.25">
      <c r="A47"/>
      <c r="B47" s="10"/>
      <c r="C47" s="9"/>
      <c r="D47" s="9"/>
      <c r="E47" s="9"/>
      <c r="F47" s="9"/>
      <c r="G47" s="9"/>
      <c r="H47" s="9"/>
      <c r="I47" s="9"/>
      <c r="J47" s="9"/>
    </row>
    <row r="48" spans="1:13" ht="11.4" customHeight="1" x14ac:dyDescent="0.25">
      <c r="A48"/>
      <c r="B48"/>
      <c r="C48"/>
      <c r="D48"/>
      <c r="E48"/>
      <c r="F48"/>
      <c r="G48"/>
      <c r="H48"/>
      <c r="I48"/>
      <c r="J48"/>
    </row>
    <row r="49" spans="1:13" ht="11.4" customHeight="1" x14ac:dyDescent="0.25">
      <c r="A49"/>
      <c r="B49"/>
      <c r="C49"/>
      <c r="D49"/>
      <c r="E49"/>
      <c r="F49"/>
    </row>
    <row r="50" spans="1:13" ht="11.4" customHeight="1" x14ac:dyDescent="0.25">
      <c r="A50"/>
      <c r="B50"/>
      <c r="C50"/>
      <c r="D50"/>
      <c r="E50"/>
      <c r="F50"/>
    </row>
    <row r="51" spans="1:13" ht="11.4" customHeight="1" x14ac:dyDescent="0.25">
      <c r="A51"/>
      <c r="B51"/>
      <c r="C51"/>
      <c r="D51"/>
      <c r="E51"/>
      <c r="F51"/>
    </row>
    <row r="52" spans="1:13" ht="11.4" customHeight="1" x14ac:dyDescent="0.25">
      <c r="A52"/>
      <c r="B52"/>
      <c r="C52"/>
      <c r="D52"/>
      <c r="E52"/>
      <c r="F52"/>
    </row>
    <row r="53" spans="1:13" ht="11.4" customHeight="1" x14ac:dyDescent="0.25">
      <c r="A53"/>
      <c r="B53"/>
      <c r="C53"/>
      <c r="D53"/>
      <c r="E53"/>
      <c r="F53"/>
    </row>
    <row r="54" spans="1:13" ht="11.4" customHeight="1" x14ac:dyDescent="0.25">
      <c r="A54"/>
      <c r="B54"/>
      <c r="C54"/>
      <c r="D54"/>
      <c r="E54"/>
      <c r="F54"/>
    </row>
    <row r="55" spans="1:13" ht="11.4" customHeight="1" x14ac:dyDescent="0.25">
      <c r="A55"/>
      <c r="B55"/>
      <c r="C55"/>
      <c r="D55"/>
      <c r="E55"/>
      <c r="F55"/>
    </row>
    <row r="56" spans="1:13" ht="11.4" customHeight="1" x14ac:dyDescent="0.25">
      <c r="A56"/>
      <c r="B56"/>
      <c r="C56"/>
      <c r="D56"/>
      <c r="E56"/>
      <c r="F56"/>
    </row>
    <row r="57" spans="1:13" ht="11.4" customHeight="1" x14ac:dyDescent="0.25">
      <c r="A57"/>
      <c r="B57"/>
      <c r="C57"/>
      <c r="D57"/>
      <c r="E57"/>
      <c r="F57"/>
    </row>
    <row r="58" spans="1:13" s="2" customFormat="1" ht="11.4" customHeight="1" x14ac:dyDescent="0.25">
      <c r="A58"/>
      <c r="B58"/>
      <c r="C58"/>
      <c r="D58"/>
      <c r="E58"/>
      <c r="F58"/>
      <c r="G58"/>
      <c r="H58"/>
      <c r="I58"/>
      <c r="J58"/>
      <c r="K58" s="1"/>
      <c r="L58" s="1"/>
      <c r="M58" s="1"/>
    </row>
    <row r="59" spans="1:13" ht="11.4" customHeight="1" x14ac:dyDescent="0.25">
      <c r="A59"/>
      <c r="B59"/>
      <c r="C59"/>
      <c r="D59"/>
      <c r="E59"/>
      <c r="F59"/>
      <c r="G59"/>
      <c r="H59"/>
      <c r="I59"/>
      <c r="J59"/>
    </row>
    <row r="60" spans="1:13" ht="11.4" customHeight="1" x14ac:dyDescent="0.25">
      <c r="A60"/>
      <c r="B60"/>
      <c r="C60"/>
      <c r="D60"/>
      <c r="E60"/>
      <c r="F60"/>
      <c r="G60"/>
      <c r="H60"/>
      <c r="I60"/>
      <c r="J60"/>
    </row>
    <row r="61" spans="1:13" ht="11.4" customHeight="1" x14ac:dyDescent="0.25">
      <c r="A61"/>
      <c r="B61"/>
      <c r="C61"/>
      <c r="D61"/>
      <c r="E61"/>
      <c r="F61"/>
      <c r="G61"/>
      <c r="H61"/>
      <c r="I61"/>
      <c r="J61"/>
    </row>
    <row r="62" spans="1:13" ht="11.4" customHeight="1" x14ac:dyDescent="0.25">
      <c r="A62"/>
      <c r="B62"/>
      <c r="C62"/>
      <c r="D62"/>
      <c r="E62"/>
      <c r="F62"/>
      <c r="G62"/>
      <c r="H62"/>
      <c r="I62"/>
      <c r="J62"/>
    </row>
    <row r="63" spans="1:13" ht="11.4" customHeight="1" x14ac:dyDescent="0.25">
      <c r="A63"/>
      <c r="B63"/>
      <c r="C63"/>
      <c r="D63"/>
      <c r="E63"/>
      <c r="F63"/>
      <c r="G63"/>
      <c r="H63"/>
      <c r="I63"/>
      <c r="J63"/>
    </row>
    <row r="64" spans="1:13" ht="11.4" customHeight="1" x14ac:dyDescent="0.25">
      <c r="A64"/>
      <c r="B64"/>
      <c r="C64"/>
      <c r="D64"/>
      <c r="E64"/>
      <c r="F64"/>
      <c r="G64"/>
      <c r="H64"/>
      <c r="I64"/>
      <c r="J64"/>
    </row>
    <row r="65" spans="1:10" ht="11.4" customHeight="1" x14ac:dyDescent="0.25">
      <c r="A65"/>
      <c r="B65"/>
      <c r="C65"/>
      <c r="D65"/>
      <c r="E65"/>
      <c r="F65"/>
      <c r="G65"/>
      <c r="H65"/>
      <c r="I65"/>
      <c r="J65"/>
    </row>
    <row r="66" spans="1:10" ht="11.4" customHeight="1" x14ac:dyDescent="0.25">
      <c r="A66"/>
      <c r="B66"/>
      <c r="C66"/>
      <c r="D66"/>
      <c r="E66"/>
      <c r="F66"/>
      <c r="G66"/>
      <c r="H66"/>
      <c r="I66"/>
      <c r="J66"/>
    </row>
    <row r="67" spans="1:10" ht="11.4" customHeight="1" x14ac:dyDescent="0.25">
      <c r="A67"/>
      <c r="B67"/>
      <c r="C67"/>
      <c r="D67"/>
      <c r="E67"/>
      <c r="F67"/>
      <c r="G67"/>
      <c r="H67"/>
      <c r="I67"/>
      <c r="J67"/>
    </row>
    <row r="68" spans="1:10" ht="11.4" customHeight="1" x14ac:dyDescent="0.25">
      <c r="A68"/>
      <c r="B68"/>
      <c r="C68"/>
      <c r="D68"/>
      <c r="E68"/>
      <c r="F68"/>
      <c r="G68"/>
      <c r="H68"/>
      <c r="I68"/>
      <c r="J68"/>
    </row>
    <row r="69" spans="1:10" ht="11.4" customHeight="1" x14ac:dyDescent="0.25">
      <c r="A69"/>
      <c r="B69"/>
      <c r="C69"/>
      <c r="D69"/>
      <c r="E69"/>
      <c r="F69"/>
      <c r="G69"/>
      <c r="H69"/>
      <c r="I69"/>
      <c r="J69"/>
    </row>
    <row r="70" spans="1:10" ht="9.9" customHeight="1" x14ac:dyDescent="0.25">
      <c r="A70"/>
      <c r="B70" s="3" t="s">
        <v>0</v>
      </c>
      <c r="C70"/>
      <c r="D70"/>
      <c r="E70"/>
      <c r="F70"/>
      <c r="G70"/>
      <c r="H70"/>
      <c r="I70"/>
      <c r="J70"/>
    </row>
    <row r="71" spans="1:10" ht="13.2" x14ac:dyDescent="0.25">
      <c r="A71"/>
      <c r="B71"/>
      <c r="C71"/>
      <c r="D71"/>
      <c r="E71"/>
      <c r="F71"/>
      <c r="G71"/>
      <c r="H71"/>
      <c r="I71"/>
      <c r="J71"/>
    </row>
    <row r="72" spans="1:10" ht="13.2" x14ac:dyDescent="0.25">
      <c r="A72" s="4"/>
      <c r="B72"/>
      <c r="C72"/>
      <c r="D72"/>
      <c r="E72"/>
      <c r="F72"/>
      <c r="G72"/>
      <c r="H72"/>
      <c r="I72"/>
      <c r="J72"/>
    </row>
    <row r="73" spans="1:10" ht="13.2" x14ac:dyDescent="0.25">
      <c r="A73" s="28"/>
      <c r="B73"/>
      <c r="C73"/>
      <c r="D73"/>
      <c r="E73"/>
      <c r="F73"/>
      <c r="G73"/>
      <c r="H73"/>
      <c r="I73"/>
      <c r="J73"/>
    </row>
  </sheetData>
  <mergeCells count="19">
    <mergeCell ref="B4:J4"/>
    <mergeCell ref="B5:J5"/>
    <mergeCell ref="B6:J6"/>
    <mergeCell ref="B7:B9"/>
    <mergeCell ref="C7:C9"/>
    <mergeCell ref="D7:J7"/>
    <mergeCell ref="D8:D9"/>
    <mergeCell ref="H8:H9"/>
    <mergeCell ref="B37:J37"/>
    <mergeCell ref="E8:E9"/>
    <mergeCell ref="F8:F9"/>
    <mergeCell ref="G8:G9"/>
    <mergeCell ref="I8:I9"/>
    <mergeCell ref="J8:J9"/>
    <mergeCell ref="B15:J15"/>
    <mergeCell ref="B16:J16"/>
    <mergeCell ref="B28:J28"/>
    <mergeCell ref="B29:J29"/>
    <mergeCell ref="B36:J36"/>
  </mergeCells>
  <hyperlinks>
    <hyperlink ref="L4" location="ÍNDICE!A1" display="ÍNDICE" xr:uid="{00000000-0004-0000-3800-000000000000}"/>
    <hyperlink ref="L5" location="'GR 56'!A1" display="GRÁFICO" xr:uid="{00000000-0004-0000-38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K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8" width="17.6640625" style="1" customWidth="1"/>
    <col min="9" max="16384" width="11.44140625" style="1"/>
  </cols>
  <sheetData>
    <row r="1" spans="1:11" ht="13.2" x14ac:dyDescent="0.25">
      <c r="K1" s="26"/>
    </row>
    <row r="2" spans="1:11" ht="78" customHeight="1" x14ac:dyDescent="0.2"/>
    <row r="3" spans="1:11" ht="11.4" customHeight="1" x14ac:dyDescent="0.25">
      <c r="J3"/>
    </row>
    <row r="4" spans="1:11" ht="18" customHeight="1" x14ac:dyDescent="0.2">
      <c r="B4" s="210" t="s">
        <v>39</v>
      </c>
      <c r="C4" s="210"/>
      <c r="D4" s="210"/>
      <c r="E4" s="210"/>
      <c r="F4" s="210"/>
      <c r="G4" s="210"/>
      <c r="H4" s="210"/>
      <c r="J4" s="207" t="s">
        <v>651</v>
      </c>
    </row>
    <row r="5" spans="1:11" ht="18" customHeight="1" x14ac:dyDescent="0.2">
      <c r="B5" s="211" t="s">
        <v>609</v>
      </c>
      <c r="C5" s="211"/>
      <c r="D5" s="211"/>
      <c r="E5" s="211"/>
      <c r="F5" s="211"/>
      <c r="G5" s="211"/>
      <c r="H5" s="211"/>
      <c r="J5" s="207" t="s">
        <v>652</v>
      </c>
    </row>
    <row r="6" spans="1:11" ht="11.4" customHeight="1" x14ac:dyDescent="0.25">
      <c r="B6" s="211"/>
      <c r="C6" s="211"/>
      <c r="D6" s="211"/>
      <c r="E6" s="211"/>
      <c r="F6" s="211"/>
      <c r="G6" s="211"/>
      <c r="H6" s="211"/>
      <c r="J6"/>
    </row>
    <row r="7" spans="1:11" ht="15" customHeight="1" x14ac:dyDescent="0.25">
      <c r="A7"/>
      <c r="B7" s="225" t="s">
        <v>3</v>
      </c>
      <c r="C7" s="267" t="s">
        <v>300</v>
      </c>
      <c r="D7" s="268"/>
      <c r="E7" s="268"/>
      <c r="F7" s="268"/>
      <c r="G7" s="268"/>
      <c r="H7" s="269"/>
    </row>
    <row r="8" spans="1:11" ht="15" customHeight="1" x14ac:dyDescent="0.25">
      <c r="A8"/>
      <c r="B8" s="234"/>
      <c r="C8" s="257" t="s">
        <v>293</v>
      </c>
      <c r="D8" s="267" t="s">
        <v>302</v>
      </c>
      <c r="E8" s="269"/>
      <c r="F8" s="257" t="s">
        <v>282</v>
      </c>
      <c r="G8" s="267" t="s">
        <v>306</v>
      </c>
      <c r="H8" s="269"/>
    </row>
    <row r="9" spans="1:11" ht="56.25" customHeight="1" x14ac:dyDescent="0.25">
      <c r="A9"/>
      <c r="B9" s="227"/>
      <c r="C9" s="259"/>
      <c r="D9" s="62" t="s">
        <v>298</v>
      </c>
      <c r="E9" s="62" t="s">
        <v>299</v>
      </c>
      <c r="F9" s="259"/>
      <c r="G9" s="62" t="s">
        <v>298</v>
      </c>
      <c r="H9" s="62" t="s">
        <v>299</v>
      </c>
    </row>
    <row r="10" spans="1:11" ht="24.9" customHeight="1" x14ac:dyDescent="0.25">
      <c r="A10"/>
      <c r="B10" s="13" t="s">
        <v>11</v>
      </c>
      <c r="C10" s="69">
        <v>1115472.7973779477</v>
      </c>
      <c r="D10" s="69">
        <v>281716.35076673405</v>
      </c>
      <c r="E10" s="69">
        <v>833756.44661121117</v>
      </c>
      <c r="F10" s="69">
        <v>734093.49436552019</v>
      </c>
      <c r="G10" s="69">
        <v>58208.679325728554</v>
      </c>
      <c r="H10" s="69">
        <v>675884.81503979117</v>
      </c>
    </row>
    <row r="11" spans="1:11" ht="20.100000000000001" customHeight="1" x14ac:dyDescent="0.25">
      <c r="A11"/>
      <c r="B11" s="20" t="s">
        <v>12</v>
      </c>
      <c r="C11" s="70">
        <v>639874.94671057153</v>
      </c>
      <c r="D11" s="70">
        <v>157903.14284464481</v>
      </c>
      <c r="E11" s="70">
        <v>481971.80386592489</v>
      </c>
      <c r="F11" s="70">
        <v>557243.99468635872</v>
      </c>
      <c r="G11" s="70">
        <v>35604.121756312736</v>
      </c>
      <c r="H11" s="70">
        <v>521639.87293004629</v>
      </c>
    </row>
    <row r="12" spans="1:11" ht="20.100000000000001" customHeight="1" x14ac:dyDescent="0.25">
      <c r="A12"/>
      <c r="B12" s="20" t="s">
        <v>13</v>
      </c>
      <c r="C12" s="70">
        <v>419064.67416406272</v>
      </c>
      <c r="D12" s="70">
        <v>106426.93609384273</v>
      </c>
      <c r="E12" s="70">
        <v>312637.7380702204</v>
      </c>
      <c r="F12" s="70">
        <v>160396.4275347584</v>
      </c>
      <c r="G12" s="70">
        <v>17291.357774226959</v>
      </c>
      <c r="H12" s="70">
        <v>143105.06976053133</v>
      </c>
    </row>
    <row r="13" spans="1:11" s="2" customFormat="1" ht="20.100000000000001" customHeight="1" x14ac:dyDescent="0.25">
      <c r="A13"/>
      <c r="B13" s="20" t="s">
        <v>14</v>
      </c>
      <c r="C13" s="70">
        <v>52466.929774826458</v>
      </c>
      <c r="D13" s="70">
        <v>15718.248203525191</v>
      </c>
      <c r="E13" s="70">
        <v>36748.681571301218</v>
      </c>
      <c r="F13" s="70">
        <v>14597.867933836966</v>
      </c>
      <c r="G13" s="70">
        <v>5127.1877701197418</v>
      </c>
      <c r="H13" s="70">
        <v>9470.6801637172193</v>
      </c>
      <c r="I13" s="1"/>
    </row>
    <row r="14" spans="1:11" ht="20.100000000000001" customHeight="1" x14ac:dyDescent="0.25">
      <c r="A14"/>
      <c r="B14" s="20" t="s">
        <v>15</v>
      </c>
      <c r="C14" s="70">
        <v>4066.2467284842505</v>
      </c>
      <c r="D14" s="70">
        <v>1668.0236247216005</v>
      </c>
      <c r="E14" s="70">
        <v>2398.2231037626507</v>
      </c>
      <c r="F14" s="70">
        <v>1855.2042105651353</v>
      </c>
      <c r="G14" s="70">
        <v>186.01202506911</v>
      </c>
      <c r="H14" s="70">
        <v>1669.1921854960253</v>
      </c>
    </row>
    <row r="15" spans="1:11" ht="12" customHeight="1" x14ac:dyDescent="0.25">
      <c r="A15"/>
      <c r="B15" s="238"/>
      <c r="C15" s="239"/>
      <c r="D15" s="239"/>
      <c r="E15" s="239"/>
      <c r="F15" s="239"/>
      <c r="G15" s="239"/>
      <c r="H15" s="240"/>
    </row>
    <row r="16" spans="1:11" ht="24.9" customHeight="1" x14ac:dyDescent="0.25">
      <c r="A16"/>
      <c r="B16" s="244" t="s">
        <v>12</v>
      </c>
      <c r="C16" s="245"/>
      <c r="D16" s="245"/>
      <c r="E16" s="245"/>
      <c r="F16" s="245"/>
      <c r="G16" s="245"/>
      <c r="H16" s="246"/>
    </row>
    <row r="17" spans="1:11" ht="20.100000000000001" customHeight="1" x14ac:dyDescent="0.25">
      <c r="A17"/>
      <c r="B17" s="8" t="s">
        <v>16</v>
      </c>
      <c r="C17" s="70">
        <v>47573.097665490954</v>
      </c>
      <c r="D17" s="70">
        <v>16855.580084044883</v>
      </c>
      <c r="E17" s="70">
        <v>30717.517581446187</v>
      </c>
      <c r="F17" s="70">
        <v>18292.366104950306</v>
      </c>
      <c r="G17" s="70">
        <v>14181.488687818313</v>
      </c>
      <c r="H17" s="70">
        <v>4110.8774171319919</v>
      </c>
    </row>
    <row r="18" spans="1:11" ht="20.100000000000001" customHeight="1" x14ac:dyDescent="0.25">
      <c r="A18"/>
      <c r="B18" s="8" t="s">
        <v>17</v>
      </c>
      <c r="C18" s="70">
        <v>40482.61299753176</v>
      </c>
      <c r="D18" s="70">
        <v>10756.273661790327</v>
      </c>
      <c r="E18" s="70">
        <v>29726.339335741493</v>
      </c>
      <c r="F18" s="70">
        <v>5667.0036486899444</v>
      </c>
      <c r="G18" s="70">
        <v>1311.2093805607688</v>
      </c>
      <c r="H18" s="70">
        <v>4355.7942681291725</v>
      </c>
    </row>
    <row r="19" spans="1:11" ht="20.100000000000001" customHeight="1" x14ac:dyDescent="0.25">
      <c r="A19"/>
      <c r="B19" s="8" t="s">
        <v>18</v>
      </c>
      <c r="C19" s="70">
        <v>13600.736101368457</v>
      </c>
      <c r="D19" s="70">
        <v>3122.5467036753212</v>
      </c>
      <c r="E19" s="70">
        <v>10478.189397693135</v>
      </c>
      <c r="F19" s="70">
        <v>3636.1460634328741</v>
      </c>
      <c r="G19" s="70">
        <v>2100.4223917961103</v>
      </c>
      <c r="H19" s="70">
        <v>1535.7236716367643</v>
      </c>
      <c r="I19" s="2"/>
    </row>
    <row r="20" spans="1:11" ht="20.100000000000001" customHeight="1" x14ac:dyDescent="0.25">
      <c r="A20"/>
      <c r="B20" s="8" t="s">
        <v>19</v>
      </c>
      <c r="C20" s="70">
        <v>26581.213748160062</v>
      </c>
      <c r="D20" s="70">
        <v>9601.4660186447181</v>
      </c>
      <c r="E20" s="70">
        <v>16979.747729515311</v>
      </c>
      <c r="F20" s="70">
        <v>14579.435467950349</v>
      </c>
      <c r="G20" s="70">
        <v>240.88134264609849</v>
      </c>
      <c r="H20" s="70">
        <v>14338.554125304261</v>
      </c>
    </row>
    <row r="21" spans="1:11" ht="20.100000000000001" customHeight="1" x14ac:dyDescent="0.25">
      <c r="A21"/>
      <c r="B21" s="8" t="s">
        <v>20</v>
      </c>
      <c r="C21" s="70">
        <v>67634.325955111286</v>
      </c>
      <c r="D21" s="70">
        <v>19177.386907222724</v>
      </c>
      <c r="E21" s="70">
        <v>48456.939047888562</v>
      </c>
      <c r="F21" s="70">
        <v>16533.285576704729</v>
      </c>
      <c r="G21" s="70">
        <v>6332.3881804120738</v>
      </c>
      <c r="H21" s="70">
        <v>10200.897396292654</v>
      </c>
    </row>
    <row r="22" spans="1:11" ht="20.100000000000001" customHeight="1" x14ac:dyDescent="0.25">
      <c r="A22"/>
      <c r="B22" s="8" t="s">
        <v>21</v>
      </c>
      <c r="C22" s="70">
        <v>54571.726982891792</v>
      </c>
      <c r="D22" s="70">
        <v>14871.653518669251</v>
      </c>
      <c r="E22" s="70">
        <v>39700.073464222623</v>
      </c>
      <c r="F22" s="70">
        <v>8913.456656680939</v>
      </c>
      <c r="G22" s="70">
        <v>2915.2820478857475</v>
      </c>
      <c r="H22" s="70">
        <v>5998.1746087951897</v>
      </c>
    </row>
    <row r="23" spans="1:11" ht="20.100000000000001" customHeight="1" x14ac:dyDescent="0.25">
      <c r="A23"/>
      <c r="B23" s="8" t="s">
        <v>22</v>
      </c>
      <c r="C23" s="70">
        <v>23848.689264301873</v>
      </c>
      <c r="D23" s="70">
        <v>6080.3660529632234</v>
      </c>
      <c r="E23" s="70">
        <v>17768.323211338669</v>
      </c>
      <c r="F23" s="70">
        <v>5452.9071496261649</v>
      </c>
      <c r="G23" s="70">
        <v>812.44161673159499</v>
      </c>
      <c r="H23" s="70">
        <v>4640.4655328945719</v>
      </c>
      <c r="K23" s="2"/>
    </row>
    <row r="24" spans="1:11" ht="20.100000000000001" customHeight="1" x14ac:dyDescent="0.25">
      <c r="A24"/>
      <c r="B24" s="8" t="s">
        <v>23</v>
      </c>
      <c r="C24" s="70">
        <v>47510.441695265356</v>
      </c>
      <c r="D24" s="70">
        <v>13772.013415220013</v>
      </c>
      <c r="E24" s="70">
        <v>33738.428280045329</v>
      </c>
      <c r="F24" s="70">
        <v>6013.6083505094966</v>
      </c>
      <c r="G24" s="70">
        <v>1401.1908527251564</v>
      </c>
      <c r="H24" s="70">
        <v>4612.4174977843368</v>
      </c>
    </row>
    <row r="25" spans="1:11" ht="20.100000000000001" customHeight="1" x14ac:dyDescent="0.25">
      <c r="A25"/>
      <c r="B25" s="8" t="s">
        <v>24</v>
      </c>
      <c r="C25" s="70">
        <v>56122.951296677522</v>
      </c>
      <c r="D25" s="70">
        <v>17500.996498382759</v>
      </c>
      <c r="E25" s="70">
        <v>38621.954798294719</v>
      </c>
      <c r="F25" s="70">
        <v>10885.80100803755</v>
      </c>
      <c r="G25" s="70">
        <v>1136.3287807963864</v>
      </c>
      <c r="H25" s="70">
        <v>9749.4722272411636</v>
      </c>
    </row>
    <row r="26" spans="1:11" ht="20.100000000000001" customHeight="1" x14ac:dyDescent="0.25">
      <c r="A26"/>
      <c r="B26" s="8" t="s">
        <v>25</v>
      </c>
      <c r="C26" s="70">
        <v>50734.466199096561</v>
      </c>
      <c r="D26" s="70">
        <v>11756.324441396911</v>
      </c>
      <c r="E26" s="70">
        <v>38978.141757699603</v>
      </c>
      <c r="F26" s="70">
        <v>14864.782829818107</v>
      </c>
      <c r="G26" s="70">
        <v>1397.2022761250953</v>
      </c>
      <c r="H26" s="70">
        <v>13467.580553693</v>
      </c>
    </row>
    <row r="27" spans="1:11" ht="36" customHeight="1" x14ac:dyDescent="0.25">
      <c r="A27"/>
      <c r="B27" s="8" t="s">
        <v>26</v>
      </c>
      <c r="C27" s="70">
        <v>211214.68480467546</v>
      </c>
      <c r="D27" s="70">
        <v>34408.535542634709</v>
      </c>
      <c r="E27" s="70">
        <v>176806.14926204085</v>
      </c>
      <c r="F27" s="70">
        <v>452405.20182995871</v>
      </c>
      <c r="G27" s="70">
        <v>3775.2861988154359</v>
      </c>
      <c r="H27" s="70">
        <v>448629.9156311432</v>
      </c>
    </row>
    <row r="28" spans="1:11" s="2" customFormat="1" ht="12" customHeight="1" x14ac:dyDescent="0.25">
      <c r="A28"/>
      <c r="B28" s="238"/>
      <c r="C28" s="239"/>
      <c r="D28" s="239"/>
      <c r="E28" s="239"/>
      <c r="F28" s="239"/>
      <c r="G28" s="239"/>
      <c r="H28" s="240"/>
      <c r="I28" s="1"/>
      <c r="J28" s="1"/>
      <c r="K28" s="1"/>
    </row>
    <row r="29" spans="1:11" ht="24.9" customHeight="1" x14ac:dyDescent="0.25">
      <c r="A29"/>
      <c r="B29" s="244" t="s">
        <v>13</v>
      </c>
      <c r="C29" s="245"/>
      <c r="D29" s="245"/>
      <c r="E29" s="245"/>
      <c r="F29" s="245"/>
      <c r="G29" s="245"/>
      <c r="H29" s="246"/>
    </row>
    <row r="30" spans="1:11" ht="20.100000000000001" customHeight="1" x14ac:dyDescent="0.25">
      <c r="A30"/>
      <c r="B30" s="8" t="s">
        <v>27</v>
      </c>
      <c r="C30" s="70">
        <v>109559.57553183552</v>
      </c>
      <c r="D30" s="70">
        <v>19654.248800359561</v>
      </c>
      <c r="E30" s="70">
        <v>89905.326731476031</v>
      </c>
      <c r="F30" s="70">
        <v>76353.23312903459</v>
      </c>
      <c r="G30" s="70">
        <v>3481.7737346958156</v>
      </c>
      <c r="H30" s="70">
        <v>72871.459394338803</v>
      </c>
    </row>
    <row r="31" spans="1:11" ht="20.100000000000001" customHeight="1" x14ac:dyDescent="0.25">
      <c r="A31"/>
      <c r="B31" s="8" t="s">
        <v>28</v>
      </c>
      <c r="C31" s="70">
        <v>37679.243195961477</v>
      </c>
      <c r="D31" s="70">
        <v>11690.592245276959</v>
      </c>
      <c r="E31" s="70">
        <v>25988.65095068455</v>
      </c>
      <c r="F31" s="70">
        <v>9464.9110567044772</v>
      </c>
      <c r="G31" s="70">
        <v>2179.7246272657671</v>
      </c>
      <c r="H31" s="70">
        <v>7285.1864294387124</v>
      </c>
    </row>
    <row r="32" spans="1:11" ht="20.100000000000001" customHeight="1" x14ac:dyDescent="0.25">
      <c r="A32"/>
      <c r="B32" s="8" t="s">
        <v>29</v>
      </c>
      <c r="C32" s="70">
        <v>106674.95191436993</v>
      </c>
      <c r="D32" s="70">
        <v>30075.321243013528</v>
      </c>
      <c r="E32" s="70">
        <v>76599.630671356485</v>
      </c>
      <c r="F32" s="70">
        <v>35617.416560440775</v>
      </c>
      <c r="G32" s="70">
        <v>4062.0907984376445</v>
      </c>
      <c r="H32" s="70">
        <v>31555.325762003136</v>
      </c>
    </row>
    <row r="33" spans="1:11" ht="20.100000000000001" customHeight="1" x14ac:dyDescent="0.25">
      <c r="A33"/>
      <c r="B33" s="8" t="s">
        <v>30</v>
      </c>
      <c r="C33" s="70">
        <v>48515.958953802903</v>
      </c>
      <c r="D33" s="70">
        <v>11825.770347999744</v>
      </c>
      <c r="E33" s="70">
        <v>36690.18860580316</v>
      </c>
      <c r="F33" s="70">
        <v>10623.012595253527</v>
      </c>
      <c r="G33" s="70">
        <v>1965.5922568444757</v>
      </c>
      <c r="H33" s="70">
        <v>8657.4203384090506</v>
      </c>
    </row>
    <row r="34" spans="1:11" ht="20.100000000000001" customHeight="1" x14ac:dyDescent="0.25">
      <c r="A34"/>
      <c r="B34" s="8" t="s">
        <v>31</v>
      </c>
      <c r="C34" s="70">
        <v>106353.18903042846</v>
      </c>
      <c r="D34" s="70">
        <v>29830.967979851404</v>
      </c>
      <c r="E34" s="70">
        <v>76522.221050576976</v>
      </c>
      <c r="F34" s="70">
        <v>26420.132355974314</v>
      </c>
      <c r="G34" s="70">
        <v>5554.176356983261</v>
      </c>
      <c r="H34" s="70">
        <v>20865.955998991078</v>
      </c>
      <c r="I34" s="2"/>
    </row>
    <row r="35" spans="1:11" ht="20.100000000000001" customHeight="1" x14ac:dyDescent="0.25">
      <c r="A35"/>
      <c r="B35" s="8" t="s">
        <v>32</v>
      </c>
      <c r="C35" s="70">
        <v>10281.75553766452</v>
      </c>
      <c r="D35" s="70">
        <v>3350.0354773414992</v>
      </c>
      <c r="E35" s="70">
        <v>6931.7200603230085</v>
      </c>
      <c r="F35" s="70">
        <v>1917.721837350771</v>
      </c>
      <c r="G35" s="70">
        <v>48</v>
      </c>
      <c r="H35" s="70">
        <v>1869.7218373507712</v>
      </c>
    </row>
    <row r="36" spans="1:11" ht="12" customHeight="1" x14ac:dyDescent="0.25">
      <c r="A36"/>
      <c r="B36" s="238"/>
      <c r="C36" s="239"/>
      <c r="D36" s="239"/>
      <c r="E36" s="239"/>
      <c r="F36" s="239"/>
      <c r="G36" s="239"/>
      <c r="H36" s="240"/>
    </row>
    <row r="37" spans="1:11" ht="24.9" customHeight="1" x14ac:dyDescent="0.25">
      <c r="A37"/>
      <c r="B37" s="244" t="s">
        <v>14</v>
      </c>
      <c r="C37" s="245"/>
      <c r="D37" s="245"/>
      <c r="E37" s="245"/>
      <c r="F37" s="245"/>
      <c r="G37" s="245"/>
      <c r="H37" s="246"/>
    </row>
    <row r="38" spans="1:11" ht="20.100000000000001" customHeight="1" x14ac:dyDescent="0.25">
      <c r="A38"/>
      <c r="B38" s="8" t="s">
        <v>33</v>
      </c>
      <c r="C38" s="70">
        <v>9626.739534068176</v>
      </c>
      <c r="D38" s="70">
        <v>2949.5365118893365</v>
      </c>
      <c r="E38" s="70">
        <v>6677.2030221788445</v>
      </c>
      <c r="F38" s="70">
        <v>2007.2341247420593</v>
      </c>
      <c r="G38" s="70">
        <v>625.26324564726644</v>
      </c>
      <c r="H38" s="70">
        <v>1381.9708790947932</v>
      </c>
    </row>
    <row r="39" spans="1:11" ht="20.100000000000001" customHeight="1" x14ac:dyDescent="0.25">
      <c r="A39"/>
      <c r="B39" s="8" t="s">
        <v>34</v>
      </c>
      <c r="C39" s="70">
        <v>1979.2657220884842</v>
      </c>
      <c r="D39" s="70">
        <v>709.06377484438519</v>
      </c>
      <c r="E39" s="70">
        <v>1270.2019472440988</v>
      </c>
      <c r="F39" s="70">
        <v>634.47575032576037</v>
      </c>
      <c r="G39" s="70">
        <v>120.00649579546156</v>
      </c>
      <c r="H39" s="70">
        <v>514.46925453029883</v>
      </c>
    </row>
    <row r="40" spans="1:11" ht="20.100000000000001" customHeight="1" x14ac:dyDescent="0.25">
      <c r="A40"/>
      <c r="B40" s="8" t="s">
        <v>35</v>
      </c>
      <c r="C40" s="70">
        <v>7749.5197152772344</v>
      </c>
      <c r="D40" s="70">
        <v>3253.2838670074252</v>
      </c>
      <c r="E40" s="70">
        <v>4496.235848269811</v>
      </c>
      <c r="F40" s="70">
        <v>918.75798855488438</v>
      </c>
      <c r="G40" s="70">
        <v>257.91221017149331</v>
      </c>
      <c r="H40" s="70">
        <v>660.84577838339123</v>
      </c>
    </row>
    <row r="41" spans="1:11" ht="20.100000000000001" customHeight="1" x14ac:dyDescent="0.25">
      <c r="A41"/>
      <c r="B41" s="8" t="s">
        <v>36</v>
      </c>
      <c r="C41" s="70">
        <v>3531.8473152533575</v>
      </c>
      <c r="D41" s="70">
        <v>1440.7437152080252</v>
      </c>
      <c r="E41" s="70">
        <v>2091.1036000453309</v>
      </c>
      <c r="F41" s="70">
        <v>251.41300412315533</v>
      </c>
      <c r="G41" s="70">
        <v>63.629459664521576</v>
      </c>
      <c r="H41" s="70">
        <v>187.78354445863374</v>
      </c>
    </row>
    <row r="42" spans="1:11" ht="20.100000000000001" customHeight="1" x14ac:dyDescent="0.25">
      <c r="A42"/>
      <c r="B42" s="8" t="s">
        <v>37</v>
      </c>
      <c r="C42" s="70">
        <v>22767.291551674145</v>
      </c>
      <c r="D42" s="70">
        <v>3790.5215298406056</v>
      </c>
      <c r="E42" s="70">
        <v>18976.770021833559</v>
      </c>
      <c r="F42" s="70">
        <v>7911.8584449683267</v>
      </c>
      <c r="G42" s="70">
        <v>3754.0793682864532</v>
      </c>
      <c r="H42" s="70">
        <v>4157.7790766818707</v>
      </c>
    </row>
    <row r="43" spans="1:11" ht="20.100000000000001" customHeight="1" x14ac:dyDescent="0.25">
      <c r="A43"/>
      <c r="B43" s="8" t="s">
        <v>38</v>
      </c>
      <c r="C43" s="70">
        <v>6812.2659364649917</v>
      </c>
      <c r="D43" s="70">
        <v>3575.0988047354226</v>
      </c>
      <c r="E43" s="70">
        <v>3237.1671317295768</v>
      </c>
      <c r="F43" s="70">
        <v>2874.1286211227775</v>
      </c>
      <c r="G43" s="70">
        <v>306.29699055454654</v>
      </c>
      <c r="H43" s="70">
        <v>2567.8316305682283</v>
      </c>
    </row>
    <row r="44" spans="1:11" s="2" customFormat="1" ht="20.100000000000001" customHeight="1" x14ac:dyDescent="0.25">
      <c r="A44"/>
      <c r="B44" s="27" t="s">
        <v>15</v>
      </c>
      <c r="C44" s="70">
        <v>4066.2467284842505</v>
      </c>
      <c r="D44" s="70">
        <v>1668.0236247216005</v>
      </c>
      <c r="E44" s="70">
        <v>2398.2231037626507</v>
      </c>
      <c r="F44" s="70">
        <v>1855.2042105651353</v>
      </c>
      <c r="G44" s="70">
        <v>186.01202506911</v>
      </c>
      <c r="H44" s="70">
        <v>1669.1921854960253</v>
      </c>
      <c r="I44" s="1"/>
      <c r="J44" s="1"/>
      <c r="K44" s="1"/>
    </row>
    <row r="45" spans="1:11" ht="11.4" customHeight="1" x14ac:dyDescent="0.25">
      <c r="A45"/>
      <c r="B45"/>
      <c r="C45"/>
      <c r="D45"/>
      <c r="E45"/>
      <c r="F45"/>
      <c r="G45"/>
      <c r="H45"/>
    </row>
    <row r="46" spans="1:11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</row>
    <row r="47" spans="1:11" ht="11.4" customHeight="1" x14ac:dyDescent="0.25">
      <c r="A47"/>
      <c r="B47" s="10"/>
      <c r="C47" s="9"/>
      <c r="D47" s="9"/>
      <c r="E47" s="9"/>
      <c r="F47" s="9"/>
      <c r="G47" s="9"/>
      <c r="H47" s="9"/>
    </row>
    <row r="48" spans="1:11" ht="11.4" customHeight="1" x14ac:dyDescent="0.25">
      <c r="A48"/>
      <c r="B48"/>
      <c r="C48"/>
      <c r="D48"/>
      <c r="E48"/>
      <c r="F48"/>
      <c r="G48"/>
      <c r="H48"/>
    </row>
    <row r="49" spans="1:11" ht="11.4" customHeight="1" x14ac:dyDescent="0.25">
      <c r="A49"/>
      <c r="B49"/>
      <c r="C49"/>
      <c r="D49"/>
      <c r="E49"/>
      <c r="F49"/>
    </row>
    <row r="50" spans="1:11" ht="11.4" customHeight="1" x14ac:dyDescent="0.25">
      <c r="A50"/>
      <c r="B50"/>
      <c r="C50"/>
      <c r="D50"/>
      <c r="E50"/>
      <c r="F50"/>
    </row>
    <row r="51" spans="1:11" ht="11.4" customHeight="1" x14ac:dyDescent="0.25">
      <c r="A51"/>
      <c r="B51"/>
      <c r="C51"/>
      <c r="D51"/>
      <c r="E51"/>
      <c r="F51"/>
    </row>
    <row r="52" spans="1:11" ht="11.4" customHeight="1" x14ac:dyDescent="0.25">
      <c r="A52"/>
      <c r="B52"/>
      <c r="C52"/>
      <c r="D52"/>
      <c r="E52"/>
      <c r="F52"/>
    </row>
    <row r="53" spans="1:11" ht="11.4" customHeight="1" x14ac:dyDescent="0.25">
      <c r="A53"/>
      <c r="B53"/>
      <c r="C53"/>
      <c r="D53"/>
      <c r="E53"/>
      <c r="F53"/>
    </row>
    <row r="54" spans="1:11" ht="11.4" customHeight="1" x14ac:dyDescent="0.25">
      <c r="A54"/>
      <c r="B54"/>
      <c r="C54"/>
      <c r="D54"/>
      <c r="E54"/>
      <c r="F54"/>
    </row>
    <row r="55" spans="1:11" ht="11.4" customHeight="1" x14ac:dyDescent="0.25">
      <c r="A55"/>
      <c r="B55"/>
      <c r="C55"/>
      <c r="D55"/>
      <c r="E55"/>
      <c r="F55"/>
    </row>
    <row r="56" spans="1:11" ht="11.4" customHeight="1" x14ac:dyDescent="0.25">
      <c r="A56"/>
      <c r="B56"/>
      <c r="C56"/>
      <c r="D56"/>
      <c r="E56"/>
      <c r="F56"/>
    </row>
    <row r="57" spans="1:11" ht="11.4" customHeight="1" x14ac:dyDescent="0.25">
      <c r="A57"/>
      <c r="B57"/>
      <c r="C57"/>
      <c r="D57"/>
      <c r="E57"/>
      <c r="F57"/>
    </row>
    <row r="58" spans="1:11" s="2" customFormat="1" ht="11.4" customHeight="1" x14ac:dyDescent="0.25">
      <c r="A58"/>
      <c r="B58"/>
      <c r="C58"/>
      <c r="D58"/>
      <c r="E58"/>
      <c r="F58"/>
      <c r="G58"/>
      <c r="H58"/>
      <c r="I58" s="1"/>
      <c r="J58" s="1"/>
      <c r="K58" s="1"/>
    </row>
    <row r="59" spans="1:11" ht="11.4" customHeight="1" x14ac:dyDescent="0.25">
      <c r="A59"/>
      <c r="B59"/>
      <c r="C59"/>
      <c r="D59"/>
      <c r="E59"/>
      <c r="F59"/>
      <c r="G59"/>
      <c r="H59"/>
    </row>
    <row r="60" spans="1:11" ht="11.4" customHeight="1" x14ac:dyDescent="0.25">
      <c r="A60"/>
      <c r="B60"/>
      <c r="C60"/>
      <c r="D60"/>
      <c r="E60"/>
      <c r="F60"/>
      <c r="G60"/>
      <c r="H60"/>
    </row>
    <row r="61" spans="1:11" ht="11.4" customHeight="1" x14ac:dyDescent="0.25">
      <c r="A61"/>
      <c r="B61"/>
      <c r="C61"/>
      <c r="D61"/>
      <c r="E61"/>
      <c r="F61"/>
      <c r="G61"/>
      <c r="H61"/>
    </row>
    <row r="62" spans="1:11" ht="11.4" customHeight="1" x14ac:dyDescent="0.25">
      <c r="A62"/>
      <c r="B62"/>
      <c r="C62"/>
      <c r="D62"/>
      <c r="E62"/>
      <c r="F62"/>
      <c r="G62"/>
      <c r="H62"/>
    </row>
    <row r="63" spans="1:11" ht="11.4" customHeight="1" x14ac:dyDescent="0.25">
      <c r="A63"/>
      <c r="B63"/>
      <c r="C63"/>
      <c r="D63"/>
      <c r="E63"/>
      <c r="F63"/>
      <c r="G63"/>
      <c r="H63"/>
    </row>
    <row r="64" spans="1:11" ht="11.4" customHeight="1" x14ac:dyDescent="0.25">
      <c r="A64"/>
      <c r="B64"/>
      <c r="C64"/>
      <c r="D64"/>
      <c r="E64"/>
      <c r="F64"/>
      <c r="G64"/>
      <c r="H64"/>
    </row>
    <row r="65" spans="1:8" ht="11.4" customHeight="1" x14ac:dyDescent="0.25">
      <c r="A65"/>
      <c r="B65"/>
      <c r="C65"/>
      <c r="D65"/>
      <c r="E65"/>
      <c r="F65"/>
      <c r="G65"/>
      <c r="H65"/>
    </row>
    <row r="66" spans="1:8" ht="11.4" customHeight="1" x14ac:dyDescent="0.25">
      <c r="A66"/>
      <c r="B66"/>
      <c r="C66"/>
      <c r="D66"/>
      <c r="E66"/>
      <c r="F66"/>
      <c r="G66"/>
      <c r="H66"/>
    </row>
    <row r="67" spans="1:8" ht="11.4" customHeight="1" x14ac:dyDescent="0.25">
      <c r="A67"/>
      <c r="B67"/>
      <c r="C67"/>
      <c r="D67"/>
      <c r="E67"/>
      <c r="F67"/>
      <c r="G67"/>
      <c r="H67"/>
    </row>
    <row r="68" spans="1:8" ht="11.4" customHeight="1" x14ac:dyDescent="0.25">
      <c r="A68"/>
      <c r="B68"/>
      <c r="C68"/>
      <c r="D68"/>
      <c r="E68"/>
      <c r="F68"/>
      <c r="G68"/>
      <c r="H68"/>
    </row>
    <row r="69" spans="1:8" ht="11.4" customHeight="1" x14ac:dyDescent="0.25">
      <c r="A69"/>
      <c r="B69"/>
      <c r="C69"/>
      <c r="D69"/>
      <c r="E69"/>
      <c r="F69"/>
      <c r="G69"/>
      <c r="H69"/>
    </row>
    <row r="70" spans="1:8" ht="9.9" customHeight="1" x14ac:dyDescent="0.25">
      <c r="A70"/>
      <c r="B70" s="3" t="s">
        <v>0</v>
      </c>
      <c r="C70"/>
      <c r="D70"/>
      <c r="E70"/>
      <c r="F70"/>
      <c r="G70"/>
      <c r="H70"/>
    </row>
    <row r="71" spans="1:8" ht="13.2" x14ac:dyDescent="0.25">
      <c r="A71"/>
      <c r="B71"/>
      <c r="C71"/>
      <c r="D71"/>
      <c r="E71"/>
      <c r="F71"/>
      <c r="G71"/>
      <c r="H71"/>
    </row>
    <row r="72" spans="1:8" ht="13.2" x14ac:dyDescent="0.25">
      <c r="A72" s="4"/>
      <c r="B72"/>
      <c r="C72"/>
      <c r="D72"/>
      <c r="E72"/>
      <c r="F72"/>
      <c r="G72"/>
      <c r="H72"/>
    </row>
    <row r="73" spans="1:8" ht="13.2" x14ac:dyDescent="0.25">
      <c r="A73" s="28"/>
      <c r="B73"/>
      <c r="C73"/>
      <c r="D73"/>
      <c r="E73"/>
      <c r="F73"/>
      <c r="G73"/>
      <c r="H73"/>
    </row>
  </sheetData>
  <mergeCells count="15">
    <mergeCell ref="B37:H37"/>
    <mergeCell ref="B4:H4"/>
    <mergeCell ref="B5:H5"/>
    <mergeCell ref="B6:H6"/>
    <mergeCell ref="B7:B9"/>
    <mergeCell ref="B15:H15"/>
    <mergeCell ref="B16:H16"/>
    <mergeCell ref="B28:H28"/>
    <mergeCell ref="B29:H29"/>
    <mergeCell ref="B36:H36"/>
    <mergeCell ref="C8:C9"/>
    <mergeCell ref="C7:H7"/>
    <mergeCell ref="D8:E8"/>
    <mergeCell ref="G8:H8"/>
    <mergeCell ref="F8:F9"/>
  </mergeCells>
  <hyperlinks>
    <hyperlink ref="J4" location="ÍNDICE!A1" display="ÍNDICE" xr:uid="{00000000-0004-0000-3900-000000000000}"/>
    <hyperlink ref="J5" location="'GR 57'!A1" display="GRÁFICO" xr:uid="{00000000-0004-0000-39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:I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6" width="17.6640625" style="1" customWidth="1"/>
    <col min="7" max="16384" width="11.44140625" style="1"/>
  </cols>
  <sheetData>
    <row r="1" spans="1:9" ht="13.2" x14ac:dyDescent="0.25">
      <c r="I1" s="26"/>
    </row>
    <row r="2" spans="1:9" ht="78" customHeight="1" x14ac:dyDescent="0.2"/>
    <row r="3" spans="1:9" ht="11.4" customHeight="1" x14ac:dyDescent="0.25">
      <c r="H3"/>
    </row>
    <row r="4" spans="1:9" ht="18" customHeight="1" x14ac:dyDescent="0.2">
      <c r="B4" s="210" t="s">
        <v>39</v>
      </c>
      <c r="C4" s="210"/>
      <c r="D4" s="210"/>
      <c r="E4" s="210"/>
      <c r="F4" s="210"/>
      <c r="H4" s="207" t="s">
        <v>651</v>
      </c>
    </row>
    <row r="5" spans="1:9" ht="18" customHeight="1" x14ac:dyDescent="0.2">
      <c r="B5" s="211" t="s">
        <v>648</v>
      </c>
      <c r="C5" s="211"/>
      <c r="D5" s="211"/>
      <c r="E5" s="211"/>
      <c r="F5" s="211"/>
      <c r="H5" s="207" t="s">
        <v>652</v>
      </c>
    </row>
    <row r="6" spans="1:9" ht="11.4" customHeight="1" x14ac:dyDescent="0.25">
      <c r="B6" s="211"/>
      <c r="C6" s="211"/>
      <c r="D6" s="211"/>
      <c r="E6" s="211"/>
      <c r="F6" s="211"/>
      <c r="H6"/>
    </row>
    <row r="7" spans="1:9" ht="15" customHeight="1" x14ac:dyDescent="0.25">
      <c r="A7"/>
      <c r="B7" s="225" t="s">
        <v>3</v>
      </c>
      <c r="C7" s="267" t="s">
        <v>300</v>
      </c>
      <c r="D7" s="268"/>
      <c r="E7" s="268"/>
      <c r="F7" s="269"/>
      <c r="G7" s="76"/>
    </row>
    <row r="8" spans="1:9" ht="15" customHeight="1" x14ac:dyDescent="0.25">
      <c r="A8"/>
      <c r="B8" s="234"/>
      <c r="C8" s="257" t="s">
        <v>293</v>
      </c>
      <c r="D8" s="257" t="s">
        <v>605</v>
      </c>
      <c r="E8" s="257" t="s">
        <v>606</v>
      </c>
      <c r="F8" s="257" t="s">
        <v>607</v>
      </c>
    </row>
    <row r="9" spans="1:9" ht="56.25" customHeight="1" x14ac:dyDescent="0.25">
      <c r="A9"/>
      <c r="B9" s="227"/>
      <c r="C9" s="259"/>
      <c r="D9" s="259"/>
      <c r="E9" s="259"/>
      <c r="F9" s="259"/>
    </row>
    <row r="10" spans="1:9" ht="24.9" customHeight="1" x14ac:dyDescent="0.25">
      <c r="A10"/>
      <c r="B10" s="13" t="s">
        <v>11</v>
      </c>
      <c r="C10" s="69">
        <v>1115472.7973779477</v>
      </c>
      <c r="D10" s="69">
        <v>555694.10139563645</v>
      </c>
      <c r="E10" s="69">
        <v>196849.26221436102</v>
      </c>
      <c r="F10" s="69">
        <v>362929.43376794655</v>
      </c>
    </row>
    <row r="11" spans="1:9" ht="20.100000000000001" customHeight="1" x14ac:dyDescent="0.25">
      <c r="A11"/>
      <c r="B11" s="20" t="s">
        <v>12</v>
      </c>
      <c r="C11" s="70">
        <v>639874.94671057153</v>
      </c>
      <c r="D11" s="70">
        <v>299870.20549531624</v>
      </c>
      <c r="E11" s="70">
        <v>123570.20560456392</v>
      </c>
      <c r="F11" s="70">
        <v>216434.53561069071</v>
      </c>
    </row>
    <row r="12" spans="1:9" ht="20.100000000000001" customHeight="1" x14ac:dyDescent="0.25">
      <c r="A12"/>
      <c r="B12" s="20" t="s">
        <v>13</v>
      </c>
      <c r="C12" s="70">
        <v>419064.67416406272</v>
      </c>
      <c r="D12" s="70">
        <v>230625.48879831555</v>
      </c>
      <c r="E12" s="70">
        <v>62222.397200616106</v>
      </c>
      <c r="F12" s="70">
        <v>126216.78816513067</v>
      </c>
    </row>
    <row r="13" spans="1:9" s="2" customFormat="1" ht="20.100000000000001" customHeight="1" x14ac:dyDescent="0.25">
      <c r="A13"/>
      <c r="B13" s="20" t="s">
        <v>14</v>
      </c>
      <c r="C13" s="70">
        <v>52466.929774826458</v>
      </c>
      <c r="D13" s="70">
        <v>21412.320840069151</v>
      </c>
      <c r="E13" s="70">
        <v>10953.639948598178</v>
      </c>
      <c r="F13" s="70">
        <v>20100.968986159052</v>
      </c>
      <c r="G13" s="1"/>
    </row>
    <row r="14" spans="1:9" ht="20.100000000000001" customHeight="1" x14ac:dyDescent="0.25">
      <c r="A14"/>
      <c r="B14" s="20" t="s">
        <v>15</v>
      </c>
      <c r="C14" s="70">
        <v>4066.2467284842505</v>
      </c>
      <c r="D14" s="70">
        <v>3786.0862619346467</v>
      </c>
      <c r="E14" s="70">
        <v>103.01946058305889</v>
      </c>
      <c r="F14" s="70">
        <v>177.14100596654646</v>
      </c>
    </row>
    <row r="15" spans="1:9" ht="12" customHeight="1" x14ac:dyDescent="0.25">
      <c r="A15"/>
      <c r="B15" s="238"/>
      <c r="C15" s="239"/>
      <c r="D15" s="239"/>
      <c r="E15" s="239"/>
      <c r="F15" s="270"/>
      <c r="G15" s="76"/>
    </row>
    <row r="16" spans="1:9" ht="24.9" customHeight="1" x14ac:dyDescent="0.25">
      <c r="A16"/>
      <c r="B16" s="244" t="s">
        <v>12</v>
      </c>
      <c r="C16" s="245"/>
      <c r="D16" s="245"/>
      <c r="E16" s="245"/>
      <c r="F16" s="265"/>
      <c r="G16" s="76"/>
    </row>
    <row r="17" spans="1:9" ht="20.100000000000001" customHeight="1" x14ac:dyDescent="0.25">
      <c r="A17"/>
      <c r="B17" s="8" t="s">
        <v>16</v>
      </c>
      <c r="C17" s="70">
        <v>47573.097665490954</v>
      </c>
      <c r="D17" s="70">
        <v>11776.504140810455</v>
      </c>
      <c r="E17" s="70">
        <v>5917.676947643411</v>
      </c>
      <c r="F17" s="70">
        <v>29878.91657703722</v>
      </c>
    </row>
    <row r="18" spans="1:9" ht="20.100000000000001" customHeight="1" x14ac:dyDescent="0.25">
      <c r="A18"/>
      <c r="B18" s="8" t="s">
        <v>17</v>
      </c>
      <c r="C18" s="70">
        <v>40482.61299753176</v>
      </c>
      <c r="D18" s="70">
        <v>7887.7934620994647</v>
      </c>
      <c r="E18" s="70">
        <v>10969.429169737134</v>
      </c>
      <c r="F18" s="70">
        <v>21625.390365695202</v>
      </c>
    </row>
    <row r="19" spans="1:9" ht="20.100000000000001" customHeight="1" x14ac:dyDescent="0.25">
      <c r="A19"/>
      <c r="B19" s="8" t="s">
        <v>18</v>
      </c>
      <c r="C19" s="70">
        <v>13600.736101368457</v>
      </c>
      <c r="D19" s="70">
        <v>1501.1306904090566</v>
      </c>
      <c r="E19" s="70">
        <v>3603.3126613139798</v>
      </c>
      <c r="F19" s="70">
        <v>8496.2927496454213</v>
      </c>
      <c r="G19" s="2"/>
    </row>
    <row r="20" spans="1:9" ht="20.100000000000001" customHeight="1" x14ac:dyDescent="0.25">
      <c r="A20"/>
      <c r="B20" s="8" t="s">
        <v>19</v>
      </c>
      <c r="C20" s="70">
        <v>26581.213748160062</v>
      </c>
      <c r="D20" s="70">
        <v>2243.440897442425</v>
      </c>
      <c r="E20" s="70">
        <v>21250.618555015684</v>
      </c>
      <c r="F20" s="70">
        <v>3087.1542957019201</v>
      </c>
    </row>
    <row r="21" spans="1:9" ht="20.100000000000001" customHeight="1" x14ac:dyDescent="0.25">
      <c r="A21"/>
      <c r="B21" s="8" t="s">
        <v>20</v>
      </c>
      <c r="C21" s="70">
        <v>67634.325955111286</v>
      </c>
      <c r="D21" s="70">
        <v>10066.049229029673</v>
      </c>
      <c r="E21" s="70">
        <v>25901.055376386645</v>
      </c>
      <c r="F21" s="70">
        <v>31667.221349694941</v>
      </c>
    </row>
    <row r="22" spans="1:9" ht="20.100000000000001" customHeight="1" x14ac:dyDescent="0.25">
      <c r="A22"/>
      <c r="B22" s="8" t="s">
        <v>21</v>
      </c>
      <c r="C22" s="70">
        <v>54571.726982891792</v>
      </c>
      <c r="D22" s="70">
        <v>8104.7420771739071</v>
      </c>
      <c r="E22" s="70">
        <v>10984.295666682112</v>
      </c>
      <c r="F22" s="70">
        <v>35482.689239035833</v>
      </c>
    </row>
    <row r="23" spans="1:9" ht="20.100000000000001" customHeight="1" x14ac:dyDescent="0.25">
      <c r="A23"/>
      <c r="B23" s="8" t="s">
        <v>22</v>
      </c>
      <c r="C23" s="70">
        <v>23848.689264301873</v>
      </c>
      <c r="D23" s="70">
        <v>5847.6048485304618</v>
      </c>
      <c r="E23" s="70">
        <v>5438.7874371016487</v>
      </c>
      <c r="F23" s="70">
        <v>12562.296978669769</v>
      </c>
      <c r="I23" s="2"/>
    </row>
    <row r="24" spans="1:9" ht="20.100000000000001" customHeight="1" x14ac:dyDescent="0.25">
      <c r="A24"/>
      <c r="B24" s="8" t="s">
        <v>23</v>
      </c>
      <c r="C24" s="70">
        <v>47510.441695265356</v>
      </c>
      <c r="D24" s="70">
        <v>6619.0807914024917</v>
      </c>
      <c r="E24" s="70">
        <v>6297.3291603462112</v>
      </c>
      <c r="F24" s="70">
        <v>34594.03174351668</v>
      </c>
    </row>
    <row r="25" spans="1:9" ht="20.100000000000001" customHeight="1" x14ac:dyDescent="0.25">
      <c r="A25"/>
      <c r="B25" s="8" t="s">
        <v>24</v>
      </c>
      <c r="C25" s="70">
        <v>56122.951296677522</v>
      </c>
      <c r="D25" s="70">
        <v>18550.101771782785</v>
      </c>
      <c r="E25" s="70">
        <v>14340.341504371521</v>
      </c>
      <c r="F25" s="70">
        <v>23232.508020523186</v>
      </c>
    </row>
    <row r="26" spans="1:9" ht="20.100000000000001" customHeight="1" x14ac:dyDescent="0.25">
      <c r="A26"/>
      <c r="B26" s="8" t="s">
        <v>25</v>
      </c>
      <c r="C26" s="70">
        <v>50734.466199096561</v>
      </c>
      <c r="D26" s="70">
        <v>25232.528785251532</v>
      </c>
      <c r="E26" s="70">
        <v>11815.510781986335</v>
      </c>
      <c r="F26" s="70">
        <v>13686.426631858607</v>
      </c>
    </row>
    <row r="27" spans="1:9" ht="36" customHeight="1" x14ac:dyDescent="0.25">
      <c r="A27"/>
      <c r="B27" s="8" t="s">
        <v>26</v>
      </c>
      <c r="C27" s="70">
        <v>211214.68480467546</v>
      </c>
      <c r="D27" s="70">
        <v>202041.22880138428</v>
      </c>
      <c r="E27" s="70">
        <v>7051.8483439790425</v>
      </c>
      <c r="F27" s="70">
        <v>2121.6076593121843</v>
      </c>
    </row>
    <row r="28" spans="1:9" s="2" customFormat="1" ht="12" customHeight="1" x14ac:dyDescent="0.25">
      <c r="A28"/>
      <c r="B28" s="238"/>
      <c r="C28" s="239"/>
      <c r="D28" s="239"/>
      <c r="E28" s="239"/>
      <c r="F28" s="270"/>
      <c r="G28" s="1"/>
      <c r="H28" s="1"/>
      <c r="I28" s="1"/>
    </row>
    <row r="29" spans="1:9" ht="24.9" customHeight="1" x14ac:dyDescent="0.25">
      <c r="A29"/>
      <c r="B29" s="244" t="s">
        <v>13</v>
      </c>
      <c r="C29" s="245"/>
      <c r="D29" s="245"/>
      <c r="E29" s="245"/>
      <c r="F29" s="265"/>
    </row>
    <row r="30" spans="1:9" ht="20.100000000000001" customHeight="1" x14ac:dyDescent="0.25">
      <c r="A30"/>
      <c r="B30" s="8" t="s">
        <v>27</v>
      </c>
      <c r="C30" s="70">
        <v>109559.57553183552</v>
      </c>
      <c r="D30" s="70">
        <v>99100.366545041776</v>
      </c>
      <c r="E30" s="70">
        <v>4215.3215909221026</v>
      </c>
      <c r="F30" s="70">
        <v>6243.887395871795</v>
      </c>
    </row>
    <row r="31" spans="1:9" ht="20.100000000000001" customHeight="1" x14ac:dyDescent="0.25">
      <c r="A31"/>
      <c r="B31" s="8" t="s">
        <v>28</v>
      </c>
      <c r="C31" s="70">
        <v>37679.243195961477</v>
      </c>
      <c r="D31" s="70">
        <v>15369.67760515213</v>
      </c>
      <c r="E31" s="70">
        <v>9777.4624522757149</v>
      </c>
      <c r="F31" s="70">
        <v>12532.103138533643</v>
      </c>
    </row>
    <row r="32" spans="1:9" ht="20.100000000000001" customHeight="1" x14ac:dyDescent="0.25">
      <c r="A32"/>
      <c r="B32" s="8" t="s">
        <v>29</v>
      </c>
      <c r="C32" s="70">
        <v>106674.95191436993</v>
      </c>
      <c r="D32" s="70">
        <v>65031.566403210651</v>
      </c>
      <c r="E32" s="70">
        <v>12705.257444640294</v>
      </c>
      <c r="F32" s="70">
        <v>28938.128066519035</v>
      </c>
    </row>
    <row r="33" spans="1:9" ht="20.100000000000001" customHeight="1" x14ac:dyDescent="0.25">
      <c r="A33"/>
      <c r="B33" s="8" t="s">
        <v>30</v>
      </c>
      <c r="C33" s="70">
        <v>48515.958953802903</v>
      </c>
      <c r="D33" s="70">
        <v>16630.805746782764</v>
      </c>
      <c r="E33" s="70">
        <v>8079.8648307889362</v>
      </c>
      <c r="F33" s="70">
        <v>23805.288376231227</v>
      </c>
    </row>
    <row r="34" spans="1:9" ht="20.100000000000001" customHeight="1" x14ac:dyDescent="0.25">
      <c r="A34"/>
      <c r="B34" s="8" t="s">
        <v>31</v>
      </c>
      <c r="C34" s="70">
        <v>106353.18903042846</v>
      </c>
      <c r="D34" s="70">
        <v>24818.405883396448</v>
      </c>
      <c r="E34" s="70">
        <v>27190.795197391126</v>
      </c>
      <c r="F34" s="70">
        <v>54343.987949640898</v>
      </c>
      <c r="G34" s="2"/>
    </row>
    <row r="35" spans="1:9" ht="20.100000000000001" customHeight="1" x14ac:dyDescent="0.25">
      <c r="A35"/>
      <c r="B35" s="8" t="s">
        <v>32</v>
      </c>
      <c r="C35" s="70">
        <v>10281.75553766452</v>
      </c>
      <c r="D35" s="70">
        <v>9674.6666147322467</v>
      </c>
      <c r="E35" s="70">
        <v>253.69568459802579</v>
      </c>
      <c r="F35" s="70">
        <v>353.393238334241</v>
      </c>
    </row>
    <row r="36" spans="1:9" ht="12" customHeight="1" x14ac:dyDescent="0.25">
      <c r="A36"/>
      <c r="B36" s="238"/>
      <c r="C36" s="239"/>
      <c r="D36" s="239"/>
      <c r="E36" s="239"/>
      <c r="F36" s="270"/>
      <c r="G36" s="76"/>
    </row>
    <row r="37" spans="1:9" ht="24.9" customHeight="1" x14ac:dyDescent="0.25">
      <c r="A37"/>
      <c r="B37" s="244" t="s">
        <v>14</v>
      </c>
      <c r="C37" s="245"/>
      <c r="D37" s="245"/>
      <c r="E37" s="245"/>
      <c r="F37" s="265"/>
      <c r="G37" s="76"/>
    </row>
    <row r="38" spans="1:9" ht="20.100000000000001" customHeight="1" x14ac:dyDescent="0.25">
      <c r="A38"/>
      <c r="B38" s="8" t="s">
        <v>33</v>
      </c>
      <c r="C38" s="70">
        <v>9626.739534068176</v>
      </c>
      <c r="D38" s="70">
        <v>3062.2311321944244</v>
      </c>
      <c r="E38" s="70">
        <v>3370.1803174599827</v>
      </c>
      <c r="F38" s="70">
        <v>3194.3280844137712</v>
      </c>
    </row>
    <row r="39" spans="1:9" ht="20.100000000000001" customHeight="1" x14ac:dyDescent="0.25">
      <c r="A39"/>
      <c r="B39" s="8" t="s">
        <v>34</v>
      </c>
      <c r="C39" s="70">
        <v>1979.2657220884842</v>
      </c>
      <c r="D39" s="70">
        <v>1727.9513392832105</v>
      </c>
      <c r="E39" s="70">
        <v>176.75335780802257</v>
      </c>
      <c r="F39" s="70">
        <v>74.561024997250925</v>
      </c>
    </row>
    <row r="40" spans="1:9" ht="20.100000000000001" customHeight="1" x14ac:dyDescent="0.25">
      <c r="A40"/>
      <c r="B40" s="8" t="s">
        <v>35</v>
      </c>
      <c r="C40" s="70">
        <v>7749.5197152772344</v>
      </c>
      <c r="D40" s="70">
        <v>1333.7522222796031</v>
      </c>
      <c r="E40" s="70">
        <v>2057.8941680696962</v>
      </c>
      <c r="F40" s="70">
        <v>4357.8733249279376</v>
      </c>
    </row>
    <row r="41" spans="1:9" ht="20.100000000000001" customHeight="1" x14ac:dyDescent="0.25">
      <c r="A41"/>
      <c r="B41" s="8" t="s">
        <v>36</v>
      </c>
      <c r="C41" s="70">
        <v>3531.8473152533575</v>
      </c>
      <c r="D41" s="70">
        <v>658.35994930160825</v>
      </c>
      <c r="E41" s="70">
        <v>2120.6902155356784</v>
      </c>
      <c r="F41" s="70">
        <v>752.79715041606971</v>
      </c>
    </row>
    <row r="42" spans="1:9" ht="20.100000000000001" customHeight="1" x14ac:dyDescent="0.25">
      <c r="A42"/>
      <c r="B42" s="8" t="s">
        <v>37</v>
      </c>
      <c r="C42" s="70">
        <v>22767.291551674145</v>
      </c>
      <c r="D42" s="70">
        <v>10662.387386648934</v>
      </c>
      <c r="E42" s="70">
        <v>2314.8485260537318</v>
      </c>
      <c r="F42" s="70">
        <v>9790.0556389714839</v>
      </c>
    </row>
    <row r="43" spans="1:9" ht="20.100000000000001" customHeight="1" x14ac:dyDescent="0.25">
      <c r="A43"/>
      <c r="B43" s="8" t="s">
        <v>38</v>
      </c>
      <c r="C43" s="70">
        <v>6812.2659364649917</v>
      </c>
      <c r="D43" s="70">
        <v>3967.6388103613849</v>
      </c>
      <c r="E43" s="70">
        <v>913.27336367106818</v>
      </c>
      <c r="F43" s="70">
        <v>1931.3537624325493</v>
      </c>
    </row>
    <row r="44" spans="1:9" s="2" customFormat="1" ht="20.100000000000001" customHeight="1" x14ac:dyDescent="0.25">
      <c r="A44"/>
      <c r="B44" s="27" t="s">
        <v>15</v>
      </c>
      <c r="C44" s="70">
        <v>4066.2467284842505</v>
      </c>
      <c r="D44" s="70">
        <v>3786.0862619346467</v>
      </c>
      <c r="E44" s="70">
        <v>103.01946058305889</v>
      </c>
      <c r="F44" s="70">
        <v>177.14100596654646</v>
      </c>
      <c r="G44" s="1"/>
      <c r="H44" s="1"/>
      <c r="I44" s="1"/>
    </row>
    <row r="45" spans="1:9" ht="11.4" customHeight="1" x14ac:dyDescent="0.25">
      <c r="A45"/>
      <c r="B45"/>
      <c r="C45"/>
      <c r="D45"/>
      <c r="E45"/>
      <c r="F45"/>
    </row>
    <row r="46" spans="1:9" ht="11.4" customHeight="1" x14ac:dyDescent="0.25">
      <c r="A46"/>
      <c r="B46" s="9" t="s">
        <v>43</v>
      </c>
      <c r="C46" s="9"/>
      <c r="D46" s="9"/>
      <c r="E46" s="9"/>
      <c r="F46" s="9"/>
    </row>
    <row r="47" spans="1:9" ht="11.4" customHeight="1" x14ac:dyDescent="0.25">
      <c r="A47"/>
      <c r="B47" s="10"/>
      <c r="C47" s="9"/>
      <c r="D47" s="9"/>
      <c r="E47" s="9"/>
      <c r="F47" s="9"/>
    </row>
    <row r="48" spans="1:9" ht="11.4" customHeight="1" x14ac:dyDescent="0.25">
      <c r="A48"/>
      <c r="B48"/>
      <c r="C48"/>
      <c r="D48"/>
      <c r="E48"/>
      <c r="F48"/>
    </row>
    <row r="49" spans="1:9" ht="11.4" customHeight="1" x14ac:dyDescent="0.25">
      <c r="A49"/>
      <c r="B49"/>
      <c r="C49"/>
      <c r="D49"/>
      <c r="E49"/>
      <c r="F49"/>
    </row>
    <row r="50" spans="1:9" ht="11.4" customHeight="1" x14ac:dyDescent="0.25">
      <c r="A50"/>
      <c r="B50"/>
      <c r="C50"/>
      <c r="D50"/>
      <c r="E50"/>
      <c r="F50"/>
    </row>
    <row r="51" spans="1:9" ht="11.4" customHeight="1" x14ac:dyDescent="0.25">
      <c r="A51"/>
      <c r="B51"/>
      <c r="C51"/>
      <c r="D51"/>
      <c r="E51"/>
      <c r="F51"/>
    </row>
    <row r="52" spans="1:9" ht="11.4" customHeight="1" x14ac:dyDescent="0.25">
      <c r="A52"/>
      <c r="B52"/>
      <c r="C52"/>
      <c r="D52"/>
      <c r="E52"/>
      <c r="F52"/>
    </row>
    <row r="53" spans="1:9" ht="11.4" customHeight="1" x14ac:dyDescent="0.25">
      <c r="A53"/>
      <c r="B53"/>
      <c r="C53"/>
      <c r="D53"/>
      <c r="E53"/>
      <c r="F53"/>
    </row>
    <row r="54" spans="1:9" ht="11.4" customHeight="1" x14ac:dyDescent="0.25">
      <c r="A54"/>
      <c r="B54"/>
      <c r="C54"/>
      <c r="D54"/>
      <c r="E54"/>
      <c r="F54"/>
    </row>
    <row r="55" spans="1:9" ht="11.4" customHeight="1" x14ac:dyDescent="0.25">
      <c r="A55"/>
      <c r="B55"/>
      <c r="C55"/>
      <c r="D55"/>
      <c r="E55"/>
      <c r="F55"/>
    </row>
    <row r="56" spans="1:9" ht="11.4" customHeight="1" x14ac:dyDescent="0.25">
      <c r="A56"/>
      <c r="B56"/>
      <c r="C56"/>
      <c r="D56"/>
      <c r="E56"/>
      <c r="F56"/>
    </row>
    <row r="57" spans="1:9" ht="11.4" customHeight="1" x14ac:dyDescent="0.25">
      <c r="A57"/>
      <c r="B57"/>
      <c r="C57"/>
      <c r="D57"/>
      <c r="E57"/>
      <c r="F57"/>
    </row>
    <row r="58" spans="1:9" s="2" customFormat="1" ht="11.4" customHeight="1" x14ac:dyDescent="0.25">
      <c r="A58"/>
      <c r="B58"/>
      <c r="C58"/>
      <c r="D58"/>
      <c r="E58"/>
      <c r="F58"/>
      <c r="G58" s="1"/>
      <c r="H58" s="1"/>
      <c r="I58" s="1"/>
    </row>
    <row r="59" spans="1:9" ht="11.4" customHeight="1" x14ac:dyDescent="0.25">
      <c r="A59"/>
      <c r="B59"/>
      <c r="C59"/>
      <c r="D59"/>
      <c r="E59"/>
      <c r="F59"/>
    </row>
    <row r="60" spans="1:9" ht="11.4" customHeight="1" x14ac:dyDescent="0.25">
      <c r="A60"/>
      <c r="B60"/>
      <c r="C60"/>
      <c r="D60"/>
      <c r="E60"/>
      <c r="F60"/>
    </row>
    <row r="61" spans="1:9" ht="11.4" customHeight="1" x14ac:dyDescent="0.25">
      <c r="A61"/>
      <c r="B61"/>
      <c r="C61"/>
      <c r="D61"/>
      <c r="E61"/>
      <c r="F61"/>
    </row>
    <row r="62" spans="1:9" ht="11.4" customHeight="1" x14ac:dyDescent="0.25">
      <c r="A62"/>
      <c r="B62"/>
      <c r="C62"/>
      <c r="D62"/>
      <c r="E62"/>
      <c r="F62"/>
    </row>
    <row r="63" spans="1:9" ht="11.4" customHeight="1" x14ac:dyDescent="0.25">
      <c r="A63"/>
      <c r="B63"/>
      <c r="C63"/>
      <c r="D63"/>
      <c r="E63"/>
      <c r="F63"/>
    </row>
    <row r="64" spans="1:9" ht="11.4" customHeight="1" x14ac:dyDescent="0.25">
      <c r="A64"/>
      <c r="B64"/>
      <c r="C64"/>
      <c r="D64"/>
      <c r="E64"/>
      <c r="F64"/>
    </row>
    <row r="65" spans="1:6" ht="11.4" customHeight="1" x14ac:dyDescent="0.25">
      <c r="A65"/>
      <c r="B65"/>
      <c r="C65"/>
      <c r="D65"/>
      <c r="E65"/>
      <c r="F65"/>
    </row>
    <row r="66" spans="1:6" ht="11.4" customHeight="1" x14ac:dyDescent="0.25">
      <c r="A66"/>
      <c r="B66"/>
      <c r="C66"/>
      <c r="D66"/>
      <c r="E66"/>
      <c r="F66"/>
    </row>
    <row r="67" spans="1:6" ht="11.4" customHeight="1" x14ac:dyDescent="0.25">
      <c r="A67"/>
      <c r="B67"/>
      <c r="C67"/>
      <c r="D67"/>
      <c r="E67"/>
      <c r="F67"/>
    </row>
    <row r="68" spans="1:6" ht="11.4" customHeight="1" x14ac:dyDescent="0.25">
      <c r="A68"/>
      <c r="B68"/>
      <c r="C68"/>
      <c r="D68"/>
      <c r="E68"/>
      <c r="F68"/>
    </row>
    <row r="69" spans="1:6" ht="11.4" customHeight="1" x14ac:dyDescent="0.25">
      <c r="A69"/>
      <c r="B69"/>
      <c r="C69"/>
      <c r="D69"/>
      <c r="E69"/>
      <c r="F69"/>
    </row>
    <row r="70" spans="1:6" ht="9.9" customHeight="1" x14ac:dyDescent="0.25">
      <c r="A70"/>
      <c r="B70" s="3" t="s">
        <v>0</v>
      </c>
      <c r="C70"/>
      <c r="D70"/>
      <c r="E70"/>
      <c r="F70"/>
    </row>
    <row r="71" spans="1:6" ht="13.2" x14ac:dyDescent="0.25">
      <c r="A71"/>
      <c r="B71"/>
      <c r="C71"/>
      <c r="D71"/>
      <c r="E71"/>
      <c r="F71"/>
    </row>
    <row r="72" spans="1:6" ht="13.2" x14ac:dyDescent="0.25">
      <c r="A72" s="4"/>
      <c r="B72"/>
      <c r="C72"/>
      <c r="D72"/>
      <c r="E72"/>
      <c r="F72"/>
    </row>
    <row r="73" spans="1:6" ht="13.2" x14ac:dyDescent="0.25">
      <c r="A73" s="28"/>
      <c r="B73"/>
      <c r="C73"/>
      <c r="D73"/>
      <c r="E73"/>
      <c r="F73"/>
    </row>
  </sheetData>
  <mergeCells count="15">
    <mergeCell ref="B29:F29"/>
    <mergeCell ref="B36:F36"/>
    <mergeCell ref="B37:F37"/>
    <mergeCell ref="B4:F4"/>
    <mergeCell ref="B5:F5"/>
    <mergeCell ref="B6:F6"/>
    <mergeCell ref="B7:B9"/>
    <mergeCell ref="C7:F7"/>
    <mergeCell ref="C8:C9"/>
    <mergeCell ref="F8:F9"/>
    <mergeCell ref="D8:D9"/>
    <mergeCell ref="E8:E9"/>
    <mergeCell ref="B15:F15"/>
    <mergeCell ref="B16:F16"/>
    <mergeCell ref="B28:F28"/>
  </mergeCells>
  <hyperlinks>
    <hyperlink ref="H4" location="ÍNDICE!A1" display="ÍNDICE" xr:uid="{00000000-0004-0000-3A00-000000000000}"/>
    <hyperlink ref="H5" location="'GR 58'!A1" display="GRÁFICO" xr:uid="{00000000-0004-0000-3A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Hoja48"/>
  <dimension ref="A1:P74"/>
  <sheetViews>
    <sheetView showGridLines="0" zoomScaleNormal="100" zoomScalePageLayoutView="106" workbookViewId="0">
      <selection activeCell="D9" sqref="D9:F10"/>
    </sheetView>
  </sheetViews>
  <sheetFormatPr baseColWidth="10" defaultColWidth="11.44140625" defaultRowHeight="10.199999999999999" x14ac:dyDescent="0.2"/>
  <cols>
    <col min="1" max="1" width="8.33203125" style="1" customWidth="1"/>
    <col min="2" max="2" width="30.6640625" style="1" customWidth="1"/>
    <col min="3" max="3" width="15.6640625" style="1" customWidth="1"/>
    <col min="4" max="13" width="16.6640625" style="1" customWidth="1"/>
    <col min="14" max="16384" width="11.44140625" style="1"/>
  </cols>
  <sheetData>
    <row r="1" spans="1:15" ht="78" customHeight="1" x14ac:dyDescent="0.2"/>
    <row r="2" spans="1:15" ht="11.4" customHeight="1" x14ac:dyDescent="0.2"/>
    <row r="3" spans="1:15" ht="18" customHeight="1" x14ac:dyDescent="0.2">
      <c r="B3" s="210" t="s">
        <v>39</v>
      </c>
      <c r="C3" s="210"/>
      <c r="D3" s="210"/>
      <c r="E3" s="210"/>
      <c r="F3" s="210"/>
      <c r="G3" s="210"/>
      <c r="H3" s="210"/>
      <c r="I3" s="210"/>
      <c r="J3" s="210"/>
      <c r="K3" s="210"/>
      <c r="L3" s="210"/>
      <c r="M3" s="210"/>
      <c r="O3" s="207" t="s">
        <v>651</v>
      </c>
    </row>
    <row r="4" spans="1:15" ht="18" customHeight="1" x14ac:dyDescent="0.25">
      <c r="B4" s="211" t="s">
        <v>97</v>
      </c>
      <c r="C4" s="211"/>
      <c r="D4" s="211"/>
      <c r="E4" s="211"/>
      <c r="F4" s="211"/>
      <c r="G4" s="211"/>
      <c r="H4" s="211"/>
      <c r="I4" s="211"/>
      <c r="J4" s="211"/>
      <c r="K4" s="211"/>
      <c r="L4" s="211"/>
      <c r="M4" s="211"/>
      <c r="O4"/>
    </row>
    <row r="5" spans="1:15" ht="11.4" customHeight="1" x14ac:dyDescent="0.2">
      <c r="B5" s="224"/>
      <c r="C5" s="224"/>
      <c r="D5" s="224"/>
      <c r="E5" s="224"/>
      <c r="F5" s="224"/>
      <c r="G5" s="224"/>
      <c r="H5" s="224"/>
      <c r="I5" s="224"/>
      <c r="J5" s="224"/>
      <c r="K5" s="224"/>
      <c r="L5" s="224"/>
      <c r="M5" s="224"/>
      <c r="O5" s="207"/>
    </row>
    <row r="6" spans="1:15" ht="15" customHeight="1" x14ac:dyDescent="0.25">
      <c r="A6"/>
      <c r="B6" s="225" t="s">
        <v>51</v>
      </c>
      <c r="C6" s="226"/>
      <c r="D6" s="225" t="s">
        <v>344</v>
      </c>
      <c r="E6" s="233"/>
      <c r="F6" s="233"/>
      <c r="G6" s="233"/>
      <c r="H6" s="233"/>
      <c r="I6" s="233"/>
      <c r="J6" s="233"/>
      <c r="K6" s="233"/>
      <c r="L6" s="233"/>
      <c r="M6" s="226"/>
    </row>
    <row r="7" spans="1:15" ht="20.100000000000001" customHeight="1" x14ac:dyDescent="0.25">
      <c r="A7"/>
      <c r="B7" s="234"/>
      <c r="C7" s="235"/>
      <c r="D7" s="215" t="s">
        <v>110</v>
      </c>
      <c r="E7" s="216"/>
      <c r="F7" s="217"/>
      <c r="G7" s="215" t="s">
        <v>98</v>
      </c>
      <c r="H7" s="216"/>
      <c r="I7" s="216"/>
      <c r="J7" s="216"/>
      <c r="K7" s="215" t="s">
        <v>99</v>
      </c>
      <c r="L7" s="216"/>
      <c r="M7" s="217"/>
    </row>
    <row r="8" spans="1:15" ht="24.9" customHeight="1" x14ac:dyDescent="0.25">
      <c r="A8"/>
      <c r="B8" s="227"/>
      <c r="C8" s="228"/>
      <c r="D8" s="6" t="s">
        <v>100</v>
      </c>
      <c r="E8" s="6" t="s">
        <v>101</v>
      </c>
      <c r="F8" s="6" t="s">
        <v>102</v>
      </c>
      <c r="G8" s="6" t="s">
        <v>103</v>
      </c>
      <c r="H8" s="6" t="s">
        <v>104</v>
      </c>
      <c r="I8" s="6" t="s">
        <v>105</v>
      </c>
      <c r="J8" s="6" t="s">
        <v>106</v>
      </c>
      <c r="K8" s="6" t="s">
        <v>107</v>
      </c>
      <c r="L8" s="6" t="s">
        <v>108</v>
      </c>
      <c r="M8" s="6" t="s">
        <v>109</v>
      </c>
    </row>
    <row r="9" spans="1:15" ht="20.100000000000001" customHeight="1" x14ac:dyDescent="0.25">
      <c r="A9"/>
      <c r="B9" s="231" t="s">
        <v>11</v>
      </c>
      <c r="C9" s="27" t="s">
        <v>40</v>
      </c>
      <c r="D9" s="69">
        <v>689187.63500718877</v>
      </c>
      <c r="E9" s="69">
        <v>290514.72555962572</v>
      </c>
      <c r="F9" s="69">
        <v>358509.03031205921</v>
      </c>
      <c r="G9" s="69">
        <v>556224.08070915227</v>
      </c>
      <c r="H9" s="69">
        <v>488594.85453480284</v>
      </c>
      <c r="I9" s="69">
        <v>211264.07799028102</v>
      </c>
      <c r="J9" s="69">
        <v>82128.377644636552</v>
      </c>
      <c r="K9" s="69">
        <v>452087.03113127669</v>
      </c>
      <c r="L9" s="69">
        <v>769947.68477956566</v>
      </c>
      <c r="M9" s="69">
        <v>808682.11024099553</v>
      </c>
    </row>
    <row r="10" spans="1:15" ht="20.100000000000001" customHeight="1" x14ac:dyDescent="0.25">
      <c r="A10"/>
      <c r="B10" s="232"/>
      <c r="C10" s="27" t="s">
        <v>41</v>
      </c>
      <c r="D10" s="69">
        <v>115228.4341265352</v>
      </c>
      <c r="E10" s="69">
        <v>25607.810492749777</v>
      </c>
      <c r="F10" s="69">
        <v>40526.541874327435</v>
      </c>
      <c r="G10" s="69">
        <v>110009.27860051775</v>
      </c>
      <c r="H10" s="69">
        <v>52861.64847147547</v>
      </c>
      <c r="I10" s="69">
        <v>18284.535394476032</v>
      </c>
      <c r="J10" s="69">
        <v>207.32402714297257</v>
      </c>
      <c r="K10" s="69">
        <v>33553.017852229314</v>
      </c>
      <c r="L10" s="69">
        <v>65118.291520526662</v>
      </c>
      <c r="M10" s="69">
        <v>82399.137369421791</v>
      </c>
    </row>
    <row r="11" spans="1:15" ht="12" customHeight="1" x14ac:dyDescent="0.25">
      <c r="A11"/>
      <c r="B11" s="221"/>
      <c r="C11" s="222"/>
      <c r="D11" s="222"/>
      <c r="E11" s="222"/>
      <c r="F11" s="222"/>
      <c r="G11" s="222"/>
      <c r="H11" s="222"/>
      <c r="I11" s="222"/>
      <c r="J11" s="222"/>
      <c r="K11" s="222"/>
      <c r="L11" s="222"/>
      <c r="M11" s="222"/>
    </row>
    <row r="12" spans="1:15" ht="20.100000000000001" customHeight="1" x14ac:dyDescent="0.25">
      <c r="A12"/>
      <c r="B12" s="229" t="s">
        <v>54</v>
      </c>
      <c r="C12" s="15" t="s">
        <v>40</v>
      </c>
      <c r="D12" s="70">
        <v>2796.1780575400153</v>
      </c>
      <c r="E12" s="70">
        <v>917.30155693497272</v>
      </c>
      <c r="F12" s="70">
        <v>1363.1550613105046</v>
      </c>
      <c r="G12" s="70">
        <v>2111.2990164517387</v>
      </c>
      <c r="H12" s="70">
        <v>2686.5725889564137</v>
      </c>
      <c r="I12" s="70">
        <v>278.76307037733909</v>
      </c>
      <c r="J12" s="70"/>
      <c r="K12" s="70">
        <v>4432.56127623467</v>
      </c>
      <c r="L12" s="70">
        <v>3406.5552362397561</v>
      </c>
      <c r="M12" s="70">
        <v>3159.2804647257317</v>
      </c>
    </row>
    <row r="13" spans="1:15" ht="20.100000000000001" customHeight="1" x14ac:dyDescent="0.25">
      <c r="A13"/>
      <c r="B13" s="230"/>
      <c r="C13" s="15" t="s">
        <v>41</v>
      </c>
      <c r="D13" s="70">
        <v>907.38600115085512</v>
      </c>
      <c r="E13" s="70">
        <v>246.39607578357857</v>
      </c>
      <c r="F13" s="70">
        <v>305.37356811231837</v>
      </c>
      <c r="G13" s="70">
        <v>736.40614999666718</v>
      </c>
      <c r="H13" s="70">
        <v>721.24949505008487</v>
      </c>
      <c r="I13" s="70">
        <v>1.5</v>
      </c>
      <c r="J13" s="70"/>
      <c r="K13" s="70">
        <v>1258.8263672096082</v>
      </c>
      <c r="L13" s="70">
        <v>1078.8052190900644</v>
      </c>
      <c r="M13" s="70">
        <v>1070.079618515269</v>
      </c>
    </row>
    <row r="14" spans="1:15" ht="20.100000000000001" customHeight="1" x14ac:dyDescent="0.25">
      <c r="A14"/>
      <c r="B14" s="229" t="s">
        <v>55</v>
      </c>
      <c r="C14" s="15" t="s">
        <v>42</v>
      </c>
      <c r="D14" s="70">
        <v>36682.043376570007</v>
      </c>
      <c r="E14" s="70">
        <v>40362.274575716117</v>
      </c>
      <c r="F14" s="70">
        <v>84372.340855789167</v>
      </c>
      <c r="G14" s="70">
        <v>57514.274165512921</v>
      </c>
      <c r="H14" s="70">
        <v>78505.104306055204</v>
      </c>
      <c r="I14" s="70">
        <v>17118.196802490027</v>
      </c>
      <c r="J14" s="70">
        <v>8279.0835340172089</v>
      </c>
      <c r="K14" s="70">
        <v>146475.37129767856</v>
      </c>
      <c r="L14" s="70">
        <v>149945.69970265502</v>
      </c>
      <c r="M14" s="70">
        <v>144429.48242729189</v>
      </c>
    </row>
    <row r="15" spans="1:15" ht="20.100000000000001" customHeight="1" x14ac:dyDescent="0.25">
      <c r="A15"/>
      <c r="B15" s="230"/>
      <c r="C15" s="15" t="s">
        <v>41</v>
      </c>
      <c r="D15" s="70">
        <v>2715.1663157836856</v>
      </c>
      <c r="E15" s="70">
        <v>1402.2557802444746</v>
      </c>
      <c r="F15" s="70">
        <v>1438.3403483787017</v>
      </c>
      <c r="G15" s="70">
        <v>5204.3503469382113</v>
      </c>
      <c r="H15" s="70">
        <v>304.23734934177497</v>
      </c>
      <c r="I15" s="70">
        <v>47.174748126874917</v>
      </c>
      <c r="J15" s="70"/>
      <c r="K15" s="70">
        <v>1097.5973642172494</v>
      </c>
      <c r="L15" s="70">
        <v>1213.800278990791</v>
      </c>
      <c r="M15" s="70">
        <v>1493.3748029892593</v>
      </c>
      <c r="N15" s="2"/>
    </row>
    <row r="16" spans="1:15" ht="20.100000000000001" customHeight="1" x14ac:dyDescent="0.25">
      <c r="A16"/>
      <c r="B16" s="229" t="s">
        <v>56</v>
      </c>
      <c r="C16" s="15" t="s">
        <v>42</v>
      </c>
      <c r="D16" s="70">
        <v>256080.23908939381</v>
      </c>
      <c r="E16" s="70">
        <v>73768.668325637351</v>
      </c>
      <c r="F16" s="70">
        <v>166443.60071623969</v>
      </c>
      <c r="G16" s="70">
        <v>226137.19986521444</v>
      </c>
      <c r="H16" s="70">
        <v>177051.72026475967</v>
      </c>
      <c r="I16" s="70">
        <v>92982.040756878647</v>
      </c>
      <c r="J16" s="70">
        <v>121.54724441639888</v>
      </c>
      <c r="K16" s="70">
        <v>111106.92659723278</v>
      </c>
      <c r="L16" s="70">
        <v>186769.52470713761</v>
      </c>
      <c r="M16" s="70">
        <v>234997.38790011004</v>
      </c>
      <c r="N16" s="2"/>
    </row>
    <row r="17" spans="1:16" ht="20.100000000000001" customHeight="1" x14ac:dyDescent="0.25">
      <c r="A17"/>
      <c r="B17" s="230"/>
      <c r="C17" s="15" t="s">
        <v>41</v>
      </c>
      <c r="D17" s="70">
        <v>51030.818412367706</v>
      </c>
      <c r="E17" s="70">
        <v>7957.6980430177418</v>
      </c>
      <c r="F17" s="70">
        <v>18234.712543111764</v>
      </c>
      <c r="G17" s="70">
        <v>30578.142937441189</v>
      </c>
      <c r="H17" s="70">
        <v>31159.853353500293</v>
      </c>
      <c r="I17" s="70">
        <v>15485.23270755566</v>
      </c>
      <c r="J17" s="70"/>
      <c r="K17" s="70">
        <v>14096.512308089497</v>
      </c>
      <c r="L17" s="70">
        <v>31076.980601266026</v>
      </c>
      <c r="M17" s="70">
        <v>36745.460330937276</v>
      </c>
    </row>
    <row r="18" spans="1:16" ht="20.100000000000001" customHeight="1" x14ac:dyDescent="0.25">
      <c r="A18"/>
      <c r="B18" s="229" t="s">
        <v>57</v>
      </c>
      <c r="C18" s="15" t="s">
        <v>40</v>
      </c>
      <c r="D18" s="70">
        <v>25805.971219912186</v>
      </c>
      <c r="E18" s="70">
        <v>2857.6424695290102</v>
      </c>
      <c r="F18" s="70">
        <v>14164.997847415638</v>
      </c>
      <c r="G18" s="70">
        <v>24307.926774600943</v>
      </c>
      <c r="H18" s="70">
        <v>14116.989910824608</v>
      </c>
      <c r="I18" s="70">
        <v>3607.971013286106</v>
      </c>
      <c r="J18" s="70">
        <v>795.72383814518105</v>
      </c>
      <c r="K18" s="70">
        <v>1369.6085561122641</v>
      </c>
      <c r="L18" s="70">
        <v>10396.109999824124</v>
      </c>
      <c r="M18" s="70">
        <v>12355.637153974094</v>
      </c>
    </row>
    <row r="19" spans="1:16" ht="20.100000000000001" customHeight="1" x14ac:dyDescent="0.25">
      <c r="A19"/>
      <c r="B19" s="230"/>
      <c r="C19" s="15" t="s">
        <v>41</v>
      </c>
      <c r="D19" s="70">
        <v>6358.3801560018319</v>
      </c>
      <c r="E19" s="70">
        <v>740.44874956604099</v>
      </c>
      <c r="F19" s="70">
        <v>2786.2625858187139</v>
      </c>
      <c r="G19" s="70">
        <v>5897.3910669276911</v>
      </c>
      <c r="H19" s="70">
        <v>3570.169112984011</v>
      </c>
      <c r="I19" s="70">
        <v>417.53131147488398</v>
      </c>
      <c r="J19" s="70"/>
      <c r="K19" s="70">
        <v>818.46050793091729</v>
      </c>
      <c r="L19" s="70">
        <v>921.34903242483574</v>
      </c>
      <c r="M19" s="70">
        <v>2188.5612494661864</v>
      </c>
    </row>
    <row r="20" spans="1:16" ht="20.100000000000001" customHeight="1" x14ac:dyDescent="0.25">
      <c r="A20"/>
      <c r="B20" s="229" t="s">
        <v>58</v>
      </c>
      <c r="C20" s="15" t="s">
        <v>40</v>
      </c>
      <c r="D20" s="70">
        <v>102693.11166641278</v>
      </c>
      <c r="E20" s="70">
        <v>13536.907742252859</v>
      </c>
      <c r="F20" s="70">
        <v>253.39283860236645</v>
      </c>
      <c r="G20" s="70">
        <v>19396.180348375994</v>
      </c>
      <c r="H20" s="70">
        <v>50941.478907384961</v>
      </c>
      <c r="I20" s="70">
        <v>11958.055106353848</v>
      </c>
      <c r="J20" s="70">
        <v>34187.697885153299</v>
      </c>
      <c r="K20" s="70">
        <v>114416.02415462198</v>
      </c>
      <c r="L20" s="70">
        <v>116027.4907408811</v>
      </c>
      <c r="M20" s="70">
        <v>112753.16081950514</v>
      </c>
    </row>
    <row r="21" spans="1:16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  <c r="H21" s="70"/>
      <c r="I21" s="70"/>
      <c r="J21" s="70"/>
      <c r="K21" s="70"/>
      <c r="L21" s="70"/>
      <c r="M21" s="70"/>
    </row>
    <row r="22" spans="1:16" ht="20.100000000000001" customHeight="1" x14ac:dyDescent="0.25">
      <c r="A22"/>
      <c r="B22" s="229" t="s">
        <v>59</v>
      </c>
      <c r="C22" s="15" t="s">
        <v>40</v>
      </c>
      <c r="D22" s="70">
        <v>7734.9509266646664</v>
      </c>
      <c r="E22" s="70">
        <v>4971.8055430922559</v>
      </c>
      <c r="F22" s="70">
        <v>5759.7306515584078</v>
      </c>
      <c r="G22" s="70">
        <v>17421.032800127603</v>
      </c>
      <c r="H22" s="70">
        <v>726.89198511589734</v>
      </c>
      <c r="I22" s="70">
        <v>318.56233607183998</v>
      </c>
      <c r="J22" s="70"/>
      <c r="K22" s="70">
        <v>3470.984967314605</v>
      </c>
      <c r="L22" s="70">
        <v>4098.8110195476938</v>
      </c>
      <c r="M22" s="70">
        <v>5216.0713309123348</v>
      </c>
    </row>
    <row r="23" spans="1:16" ht="20.100000000000001" customHeight="1" x14ac:dyDescent="0.25">
      <c r="A23"/>
      <c r="B23" s="230"/>
      <c r="C23" s="15" t="s">
        <v>41</v>
      </c>
      <c r="D23" s="70"/>
      <c r="E23" s="70"/>
      <c r="F23" s="70"/>
      <c r="G23" s="70"/>
      <c r="H23" s="70"/>
      <c r="I23" s="70"/>
      <c r="J23" s="70"/>
      <c r="K23" s="70"/>
      <c r="L23" s="70"/>
      <c r="M23" s="70"/>
      <c r="P23" s="2"/>
    </row>
    <row r="24" spans="1:16" ht="20.100000000000001" customHeight="1" x14ac:dyDescent="0.25">
      <c r="A24"/>
      <c r="B24" s="229" t="s">
        <v>60</v>
      </c>
      <c r="C24" s="15" t="s">
        <v>40</v>
      </c>
      <c r="D24" s="70">
        <v>6101.1320856964703</v>
      </c>
      <c r="E24" s="70">
        <v>759.32778019432931</v>
      </c>
      <c r="F24" s="70">
        <v>49.139631870725609</v>
      </c>
      <c r="G24" s="70">
        <v>2537.4842580789909</v>
      </c>
      <c r="H24" s="70">
        <v>4185.3623511932847</v>
      </c>
      <c r="I24" s="70">
        <v>186.75288848924893</v>
      </c>
      <c r="J24" s="70"/>
      <c r="K24" s="70">
        <v>5967.1083956809289</v>
      </c>
      <c r="L24" s="70">
        <v>4552.4575896762908</v>
      </c>
      <c r="M24" s="70">
        <v>4917.0695481786397</v>
      </c>
      <c r="P24" s="2"/>
    </row>
    <row r="25" spans="1:16" ht="20.100000000000001" customHeight="1" x14ac:dyDescent="0.25">
      <c r="A25"/>
      <c r="B25" s="230"/>
      <c r="C25" s="15" t="s">
        <v>41</v>
      </c>
      <c r="D25" s="70">
        <v>1106.1414981534531</v>
      </c>
      <c r="E25" s="70">
        <v>105.39558706408305</v>
      </c>
      <c r="F25" s="70">
        <v>30.925049811094901</v>
      </c>
      <c r="G25" s="70">
        <v>866.00426602185485</v>
      </c>
      <c r="H25" s="70">
        <v>348.50980241684221</v>
      </c>
      <c r="I25" s="70">
        <v>27.948066589934008</v>
      </c>
      <c r="J25" s="70"/>
      <c r="K25" s="70">
        <v>804.17894907911398</v>
      </c>
      <c r="L25" s="70">
        <v>545.71385374977024</v>
      </c>
      <c r="M25" s="70">
        <v>901.01833563206526</v>
      </c>
    </row>
    <row r="26" spans="1:16" ht="20.100000000000001" customHeight="1" x14ac:dyDescent="0.25">
      <c r="A26"/>
      <c r="B26" s="229" t="s">
        <v>61</v>
      </c>
      <c r="C26" s="15" t="s">
        <v>40</v>
      </c>
      <c r="D26" s="70">
        <v>7268.9378824918213</v>
      </c>
      <c r="E26" s="70">
        <v>4148.2813480717823</v>
      </c>
      <c r="F26" s="70">
        <v>7196.9718246358325</v>
      </c>
      <c r="G26" s="70">
        <v>10609.737707928305</v>
      </c>
      <c r="H26" s="70">
        <v>723.02218220016493</v>
      </c>
      <c r="I26" s="70">
        <v>5.4203079591883752</v>
      </c>
      <c r="J26" s="70">
        <v>7276.0108571117771</v>
      </c>
      <c r="K26" s="70">
        <v>9837.7190927446263</v>
      </c>
      <c r="L26" s="70">
        <v>11436.76420545343</v>
      </c>
      <c r="M26" s="70">
        <v>11987.410330789835</v>
      </c>
    </row>
    <row r="27" spans="1:16" ht="20.100000000000001" customHeight="1" x14ac:dyDescent="0.25">
      <c r="A27"/>
      <c r="B27" s="230"/>
      <c r="C27" s="15" t="s">
        <v>41</v>
      </c>
      <c r="D27" s="70">
        <v>100.00400512282532</v>
      </c>
      <c r="E27" s="70">
        <v>270.09465059855523</v>
      </c>
      <c r="F27" s="70"/>
      <c r="G27" s="70">
        <v>271.63323690504353</v>
      </c>
      <c r="H27" s="70">
        <v>7.7373591267817625</v>
      </c>
      <c r="I27" s="70"/>
      <c r="J27" s="70">
        <v>90.72805968955528</v>
      </c>
      <c r="K27" s="70">
        <v>370.09865572138057</v>
      </c>
      <c r="L27" s="70">
        <v>348.98638426242513</v>
      </c>
      <c r="M27" s="70">
        <v>364.14079303912854</v>
      </c>
    </row>
    <row r="28" spans="1:16" ht="20.100000000000001" customHeight="1" x14ac:dyDescent="0.25">
      <c r="A28"/>
      <c r="B28" s="229" t="s">
        <v>62</v>
      </c>
      <c r="C28" s="15" t="s">
        <v>40</v>
      </c>
      <c r="D28" s="70">
        <v>7889.0908047369667</v>
      </c>
      <c r="E28" s="70"/>
      <c r="F28" s="70"/>
      <c r="G28" s="70">
        <v>5552.1760800714992</v>
      </c>
      <c r="H28" s="70">
        <v>2293.5061052983924</v>
      </c>
      <c r="I28" s="70">
        <v>43.408619367078728</v>
      </c>
      <c r="J28" s="70"/>
      <c r="K28" s="70">
        <v>2779.5457712795264</v>
      </c>
      <c r="L28" s="70">
        <v>5166.9189631121435</v>
      </c>
      <c r="M28" s="70">
        <v>5775.6406043722509</v>
      </c>
    </row>
    <row r="29" spans="1:16" ht="20.100000000000001" customHeight="1" x14ac:dyDescent="0.25">
      <c r="A29"/>
      <c r="B29" s="230"/>
      <c r="C29" s="15" t="s">
        <v>41</v>
      </c>
      <c r="D29" s="70">
        <v>4261.5606623982212</v>
      </c>
      <c r="E29" s="70">
        <v>6.2279742764639998</v>
      </c>
      <c r="F29" s="70"/>
      <c r="G29" s="70">
        <v>2482.6233437989413</v>
      </c>
      <c r="H29" s="70">
        <v>1700.1490945006146</v>
      </c>
      <c r="I29" s="70">
        <v>85.016198375131609</v>
      </c>
      <c r="J29" s="70"/>
      <c r="K29" s="70">
        <v>1593.8116564403667</v>
      </c>
      <c r="L29" s="70">
        <v>3579.0775219499974</v>
      </c>
      <c r="M29" s="70">
        <v>3551.4799139922006</v>
      </c>
    </row>
    <row r="30" spans="1:16" ht="20.100000000000001" customHeight="1" x14ac:dyDescent="0.25">
      <c r="A30"/>
      <c r="B30" s="229" t="s">
        <v>63</v>
      </c>
      <c r="C30" s="15" t="s">
        <v>40</v>
      </c>
      <c r="D30" s="70">
        <v>2019.2422928970559</v>
      </c>
      <c r="E30" s="70">
        <v>1763.9542538797666</v>
      </c>
      <c r="F30" s="70">
        <v>1228.0282255399627</v>
      </c>
      <c r="G30" s="70">
        <v>3972.073096082232</v>
      </c>
      <c r="H30" s="70">
        <v>986.06370765061763</v>
      </c>
      <c r="I30" s="70">
        <v>21.838803571761321</v>
      </c>
      <c r="J30" s="70">
        <v>31.249165012173052</v>
      </c>
      <c r="K30" s="70">
        <v>479.07062278374883</v>
      </c>
      <c r="L30" s="70">
        <v>1297.5729655882362</v>
      </c>
      <c r="M30" s="70">
        <v>1592.7514696344335</v>
      </c>
    </row>
    <row r="31" spans="1:16" ht="20.100000000000001" customHeight="1" x14ac:dyDescent="0.25">
      <c r="A31"/>
      <c r="B31" s="230"/>
      <c r="C31" s="15" t="s">
        <v>41</v>
      </c>
      <c r="D31" s="70">
        <v>6620.4591247481339</v>
      </c>
      <c r="E31" s="70">
        <v>2907.3712029998519</v>
      </c>
      <c r="F31" s="70">
        <v>5240.4604916772614</v>
      </c>
      <c r="G31" s="70">
        <v>9348.2833316101078</v>
      </c>
      <c r="H31" s="70">
        <v>4701.7355538516458</v>
      </c>
      <c r="I31" s="70">
        <v>614.94178837825552</v>
      </c>
      <c r="J31" s="70">
        <v>103.33014558523729</v>
      </c>
      <c r="K31" s="70">
        <v>2634.4154501285898</v>
      </c>
      <c r="L31" s="70">
        <v>4077.0500745488298</v>
      </c>
      <c r="M31" s="70">
        <v>5265.7334454868287</v>
      </c>
    </row>
    <row r="32" spans="1:16" ht="20.100000000000001" customHeight="1" x14ac:dyDescent="0.25">
      <c r="A32"/>
      <c r="B32" s="229" t="s">
        <v>64</v>
      </c>
      <c r="C32" s="15" t="s">
        <v>40</v>
      </c>
      <c r="D32" s="70">
        <v>3720.7837698350781</v>
      </c>
      <c r="E32" s="70">
        <v>714.76491892414413</v>
      </c>
      <c r="F32" s="70">
        <v>514.58614679617654</v>
      </c>
      <c r="G32" s="70">
        <v>4830.6308382994184</v>
      </c>
      <c r="H32" s="70">
        <v>79.503997255986533</v>
      </c>
      <c r="I32" s="70"/>
      <c r="J32" s="70">
        <v>40</v>
      </c>
      <c r="K32" s="70">
        <v>120.3206509449637</v>
      </c>
      <c r="L32" s="70">
        <v>1732.8442970964711</v>
      </c>
      <c r="M32" s="70">
        <v>2504.1396605610275</v>
      </c>
    </row>
    <row r="33" spans="1:14" ht="20.100000000000001" customHeight="1" x14ac:dyDescent="0.25">
      <c r="A33"/>
      <c r="B33" s="230"/>
      <c r="C33" s="15" t="s">
        <v>41</v>
      </c>
      <c r="D33" s="70">
        <v>801.21893120578761</v>
      </c>
      <c r="E33" s="70">
        <v>646.97778995115721</v>
      </c>
      <c r="F33" s="70">
        <v>375.9461570011095</v>
      </c>
      <c r="G33" s="70">
        <v>1747.4738206423747</v>
      </c>
      <c r="H33" s="70">
        <v>76.669057515679995</v>
      </c>
      <c r="I33" s="70"/>
      <c r="J33" s="70"/>
      <c r="K33" s="70"/>
      <c r="L33" s="70">
        <v>463.85135917665491</v>
      </c>
      <c r="M33" s="70">
        <v>1157.3441126871344</v>
      </c>
    </row>
    <row r="34" spans="1:14" ht="20.100000000000001" customHeight="1" x14ac:dyDescent="0.25">
      <c r="A34"/>
      <c r="B34" s="229" t="s">
        <v>65</v>
      </c>
      <c r="C34" s="15" t="s">
        <v>40</v>
      </c>
      <c r="D34" s="70">
        <v>132771.23297984211</v>
      </c>
      <c r="E34" s="70">
        <v>118439.17465617522</v>
      </c>
      <c r="F34" s="70">
        <v>52495.508551450919</v>
      </c>
      <c r="G34" s="70">
        <v>61680.937622109828</v>
      </c>
      <c r="H34" s="70">
        <v>133048.97031582086</v>
      </c>
      <c r="I34" s="70">
        <v>80601.29000197335</v>
      </c>
      <c r="J34" s="70">
        <v>28374.718247564277</v>
      </c>
      <c r="K34" s="70">
        <v>24142.297007856585</v>
      </c>
      <c r="L34" s="70">
        <v>208022.45343624131</v>
      </c>
      <c r="M34" s="70">
        <v>187432.69738392063</v>
      </c>
    </row>
    <row r="35" spans="1:14" ht="20.100000000000001" customHeight="1" x14ac:dyDescent="0.25">
      <c r="A35"/>
      <c r="B35" s="230"/>
      <c r="C35" s="15" t="s">
        <v>41</v>
      </c>
      <c r="D35" s="70">
        <v>4233.3133372213852</v>
      </c>
      <c r="E35" s="70">
        <v>3002.4211437703188</v>
      </c>
      <c r="F35" s="70">
        <v>2940.0108906717478</v>
      </c>
      <c r="G35" s="70">
        <v>5091.5784035219494</v>
      </c>
      <c r="H35" s="70">
        <v>4076.2784366315641</v>
      </c>
      <c r="I35" s="70">
        <v>994.6227096417598</v>
      </c>
      <c r="J35" s="70">
        <v>13.265821868179996</v>
      </c>
      <c r="K35" s="70">
        <v>67.160148920798235</v>
      </c>
      <c r="L35" s="70">
        <v>5173.0478884591103</v>
      </c>
      <c r="M35" s="70">
        <v>6293.2023144006662</v>
      </c>
    </row>
    <row r="36" spans="1:14" ht="20.100000000000001" customHeight="1" x14ac:dyDescent="0.25">
      <c r="A36"/>
      <c r="B36" s="229" t="s">
        <v>66</v>
      </c>
      <c r="C36" s="15" t="s">
        <v>40</v>
      </c>
      <c r="D36" s="70">
        <v>2666.8057224847757</v>
      </c>
      <c r="E36" s="70">
        <v>3633.9272930769284</v>
      </c>
      <c r="F36" s="70">
        <v>1390.6025710279534</v>
      </c>
      <c r="G36" s="70">
        <v>3096.0421334365283</v>
      </c>
      <c r="H36" s="70">
        <v>3802.7001846838461</v>
      </c>
      <c r="I36" s="70">
        <v>792.59326846928423</v>
      </c>
      <c r="J36" s="70"/>
      <c r="K36" s="70"/>
      <c r="L36" s="70">
        <v>6929.3732860971531</v>
      </c>
      <c r="M36" s="70">
        <v>6286.5813241842252</v>
      </c>
    </row>
    <row r="37" spans="1:14" ht="20.100000000000001" customHeight="1" x14ac:dyDescent="0.25">
      <c r="A37"/>
      <c r="B37" s="230"/>
      <c r="C37" s="15" t="s">
        <v>41</v>
      </c>
      <c r="D37" s="70"/>
      <c r="E37" s="70"/>
      <c r="F37" s="70"/>
      <c r="G37" s="70"/>
      <c r="H37" s="70"/>
      <c r="I37" s="70"/>
      <c r="J37" s="70"/>
      <c r="K37" s="70"/>
      <c r="L37" s="70"/>
      <c r="M37" s="70"/>
    </row>
    <row r="38" spans="1:14" ht="20.100000000000001" customHeight="1" x14ac:dyDescent="0.25">
      <c r="A38"/>
      <c r="B38" s="229" t="s">
        <v>67</v>
      </c>
      <c r="C38" s="15" t="s">
        <v>40</v>
      </c>
      <c r="D38" s="70">
        <v>8217.0634382068729</v>
      </c>
      <c r="E38" s="70"/>
      <c r="F38" s="70"/>
      <c r="G38" s="70">
        <v>5759.948669075874</v>
      </c>
      <c r="H38" s="70">
        <v>1818.4134406566986</v>
      </c>
      <c r="I38" s="70">
        <v>637.70132847429056</v>
      </c>
      <c r="J38" s="70">
        <v>1</v>
      </c>
      <c r="K38" s="70">
        <v>3209.0539282521672</v>
      </c>
      <c r="L38" s="70">
        <v>7602.263439322418</v>
      </c>
      <c r="M38" s="70">
        <v>7633.3476991482803</v>
      </c>
    </row>
    <row r="39" spans="1:14" ht="20.100000000000001" customHeight="1" x14ac:dyDescent="0.25">
      <c r="A39"/>
      <c r="B39" s="230"/>
      <c r="C39" s="15" t="s">
        <v>41</v>
      </c>
      <c r="D39" s="70">
        <v>802.28775879326747</v>
      </c>
      <c r="E39" s="70"/>
      <c r="F39" s="70"/>
      <c r="G39" s="70">
        <v>692.30834656755815</v>
      </c>
      <c r="H39" s="70">
        <v>109.97941222570944</v>
      </c>
      <c r="I39" s="70"/>
      <c r="J39" s="70"/>
      <c r="K39" s="70">
        <v>365.96750436451271</v>
      </c>
      <c r="L39" s="70">
        <v>517.17566094938934</v>
      </c>
      <c r="M39" s="70">
        <v>452.3162154838837</v>
      </c>
    </row>
    <row r="40" spans="1:14" ht="20.100000000000001" customHeight="1" x14ac:dyDescent="0.25">
      <c r="A40"/>
      <c r="B40" s="229" t="s">
        <v>68</v>
      </c>
      <c r="C40" s="15" t="s">
        <v>40</v>
      </c>
      <c r="D40" s="70">
        <v>54239.590370425161</v>
      </c>
      <c r="E40" s="70">
        <v>18723.670060049644</v>
      </c>
      <c r="F40" s="70">
        <v>11451.762737363795</v>
      </c>
      <c r="G40" s="70">
        <v>77519.271224299358</v>
      </c>
      <c r="H40" s="70">
        <v>6036.3210597908364</v>
      </c>
      <c r="I40" s="70">
        <v>772.43088374836145</v>
      </c>
      <c r="J40" s="70">
        <v>87</v>
      </c>
      <c r="K40" s="70">
        <v>10795.544379712348</v>
      </c>
      <c r="L40" s="70">
        <v>29045.607825458988</v>
      </c>
      <c r="M40" s="70">
        <v>40941.092006960876</v>
      </c>
    </row>
    <row r="41" spans="1:14" ht="20.100000000000001" customHeight="1" x14ac:dyDescent="0.25">
      <c r="A41"/>
      <c r="B41" s="230"/>
      <c r="C41" s="15" t="s">
        <v>41</v>
      </c>
      <c r="D41" s="70">
        <v>30007.888793042723</v>
      </c>
      <c r="E41" s="70">
        <v>6908.7194029846023</v>
      </c>
      <c r="F41" s="70">
        <v>5907.626399474655</v>
      </c>
      <c r="G41" s="70">
        <v>38326.770528479596</v>
      </c>
      <c r="H41" s="70">
        <v>3992.0827048898809</v>
      </c>
      <c r="I41" s="70">
        <v>505.38136213253409</v>
      </c>
      <c r="J41" s="70"/>
      <c r="K41" s="70">
        <v>6506.4725930270097</v>
      </c>
      <c r="L41" s="70">
        <v>11596.404144939899</v>
      </c>
      <c r="M41" s="70">
        <v>16471.910395567884</v>
      </c>
      <c r="N41" s="2"/>
    </row>
    <row r="42" spans="1:14" ht="20.100000000000001" customHeight="1" x14ac:dyDescent="0.25">
      <c r="A42"/>
      <c r="B42" s="229" t="s">
        <v>69</v>
      </c>
      <c r="C42" s="15" t="s">
        <v>40</v>
      </c>
      <c r="D42" s="70">
        <v>3553.1327637548952</v>
      </c>
      <c r="E42" s="70">
        <v>13.468459507686648</v>
      </c>
      <c r="F42" s="70">
        <v>82.747074518930006</v>
      </c>
      <c r="G42" s="70">
        <v>1379.6288952554874</v>
      </c>
      <c r="H42" s="70">
        <v>1818.9657018562505</v>
      </c>
      <c r="I42" s="70">
        <v>450.75370066977052</v>
      </c>
      <c r="J42" s="70"/>
      <c r="K42" s="70">
        <v>2340.0074333278676</v>
      </c>
      <c r="L42" s="70">
        <v>3012.7443208125828</v>
      </c>
      <c r="M42" s="70">
        <v>2604.1109249631841</v>
      </c>
      <c r="N42" s="2"/>
    </row>
    <row r="43" spans="1:14" ht="20.100000000000001" customHeight="1" x14ac:dyDescent="0.25">
      <c r="A43"/>
      <c r="B43" s="230"/>
      <c r="C43" s="15" t="s">
        <v>41</v>
      </c>
      <c r="D43" s="70">
        <v>210.36526887699219</v>
      </c>
      <c r="E43" s="70">
        <v>2.3240575647108002</v>
      </c>
      <c r="F43" s="70"/>
      <c r="G43" s="70">
        <v>64.790763474435721</v>
      </c>
      <c r="H43" s="70">
        <v>147.89856296726722</v>
      </c>
      <c r="I43" s="70"/>
      <c r="J43" s="70"/>
      <c r="K43" s="70">
        <v>149.27045767736536</v>
      </c>
      <c r="L43" s="70">
        <v>181.48486450020735</v>
      </c>
      <c r="M43" s="70">
        <v>201.76485425152109</v>
      </c>
    </row>
    <row r="44" spans="1:14" ht="20.100000000000001" customHeight="1" x14ac:dyDescent="0.25">
      <c r="A44"/>
      <c r="B44" s="229" t="s">
        <v>70</v>
      </c>
      <c r="C44" s="15" t="s">
        <v>40</v>
      </c>
      <c r="D44" s="70">
        <v>28948.128560321562</v>
      </c>
      <c r="E44" s="70">
        <v>5903.5565765835045</v>
      </c>
      <c r="F44" s="70">
        <v>11742.465577938723</v>
      </c>
      <c r="G44" s="70">
        <v>32398.237214228222</v>
      </c>
      <c r="H44" s="70">
        <v>9773.2675252981917</v>
      </c>
      <c r="I44" s="70">
        <v>1488.2991021011298</v>
      </c>
      <c r="J44" s="70">
        <v>2934.3468732162555</v>
      </c>
      <c r="K44" s="70">
        <v>11144.886999498718</v>
      </c>
      <c r="L44" s="70">
        <v>20504.493044420349</v>
      </c>
      <c r="M44" s="70">
        <v>24096.249191760966</v>
      </c>
    </row>
    <row r="45" spans="1:14" ht="20.100000000000001" customHeight="1" x14ac:dyDescent="0.25">
      <c r="A45"/>
      <c r="B45" s="230"/>
      <c r="C45" s="15" t="s">
        <v>41</v>
      </c>
      <c r="D45" s="70">
        <v>6073.4438616682955</v>
      </c>
      <c r="E45" s="70">
        <v>1411.4800349281995</v>
      </c>
      <c r="F45" s="70">
        <v>3266.8838402700521</v>
      </c>
      <c r="G45" s="70">
        <v>8701.5220581922877</v>
      </c>
      <c r="H45" s="70">
        <v>1945.0991764732532</v>
      </c>
      <c r="I45" s="70">
        <v>105.18650220099993</v>
      </c>
      <c r="J45" s="70"/>
      <c r="K45" s="70">
        <v>3790.2458894229089</v>
      </c>
      <c r="L45" s="70">
        <v>4344.5646362187099</v>
      </c>
      <c r="M45" s="70">
        <v>6242.7509869726227</v>
      </c>
    </row>
    <row r="46" spans="1:14" ht="11.4" customHeight="1" x14ac:dyDescent="0.25">
      <c r="A46"/>
      <c r="B46"/>
      <c r="C46"/>
      <c r="D46"/>
      <c r="E46"/>
      <c r="F46"/>
      <c r="G46"/>
      <c r="H46"/>
      <c r="I46"/>
      <c r="J46"/>
      <c r="K46"/>
      <c r="L46"/>
      <c r="M46"/>
    </row>
    <row r="47" spans="1:14" ht="11.4" customHeight="1" x14ac:dyDescent="0.25">
      <c r="A47"/>
      <c r="B47" s="9" t="s">
        <v>43</v>
      </c>
      <c r="C47" s="9"/>
      <c r="D47" s="9"/>
      <c r="E47" s="9"/>
      <c r="F47" s="9"/>
      <c r="G47"/>
      <c r="H47"/>
      <c r="I47"/>
      <c r="J47"/>
      <c r="K47"/>
      <c r="L47"/>
      <c r="M47"/>
    </row>
    <row r="48" spans="1:14" ht="11.4" customHeight="1" x14ac:dyDescent="0.25">
      <c r="A48"/>
      <c r="B48" s="10"/>
      <c r="C48" s="9"/>
      <c r="D48" s="9"/>
      <c r="E48" s="9"/>
      <c r="F48" s="9"/>
      <c r="G48"/>
      <c r="H48"/>
      <c r="I48"/>
      <c r="J48"/>
      <c r="K48"/>
      <c r="L48"/>
      <c r="M48"/>
    </row>
    <row r="49" spans="1:16" ht="11.4" customHeight="1" x14ac:dyDescent="0.25">
      <c r="A49"/>
      <c r="B49"/>
      <c r="C49"/>
      <c r="D49"/>
      <c r="E49"/>
      <c r="F49"/>
      <c r="G49"/>
      <c r="H49"/>
      <c r="I49"/>
      <c r="J49"/>
      <c r="K49"/>
      <c r="L49"/>
      <c r="M49"/>
    </row>
    <row r="50" spans="1:16" ht="11.4" customHeight="1" x14ac:dyDescent="0.25">
      <c r="A50"/>
      <c r="B50"/>
      <c r="C50"/>
      <c r="D50"/>
      <c r="E50"/>
      <c r="F50"/>
      <c r="G50"/>
      <c r="H50"/>
      <c r="I50"/>
      <c r="J50"/>
      <c r="K50"/>
      <c r="L50"/>
      <c r="M50"/>
    </row>
    <row r="51" spans="1:16" ht="11.4" customHeight="1" x14ac:dyDescent="0.25">
      <c r="A51"/>
      <c r="B51"/>
      <c r="C51"/>
      <c r="D51"/>
      <c r="E51"/>
      <c r="F51"/>
      <c r="G51"/>
      <c r="H51"/>
      <c r="I51"/>
      <c r="J51"/>
      <c r="K51"/>
      <c r="L51"/>
      <c r="M51"/>
    </row>
    <row r="52" spans="1:16" ht="11.4" customHeight="1" x14ac:dyDescent="0.25">
      <c r="A52"/>
      <c r="B52"/>
      <c r="C52"/>
      <c r="D52"/>
      <c r="E52"/>
      <c r="F52"/>
      <c r="G52"/>
      <c r="H52"/>
      <c r="I52"/>
      <c r="J52"/>
      <c r="K52"/>
      <c r="L52"/>
      <c r="M52"/>
    </row>
    <row r="53" spans="1:16" ht="11.4" customHeight="1" x14ac:dyDescent="0.25">
      <c r="A53"/>
      <c r="B53"/>
      <c r="C53"/>
      <c r="D53"/>
      <c r="E53"/>
      <c r="F53"/>
      <c r="G53"/>
      <c r="H53"/>
      <c r="I53"/>
      <c r="J53"/>
      <c r="K53"/>
      <c r="L53"/>
      <c r="M53"/>
    </row>
    <row r="54" spans="1:16" ht="11.4" customHeight="1" x14ac:dyDescent="0.25">
      <c r="A54"/>
      <c r="B54"/>
      <c r="C54"/>
      <c r="D54"/>
      <c r="E54"/>
      <c r="F54"/>
      <c r="G54"/>
      <c r="H54"/>
      <c r="I54"/>
      <c r="J54"/>
      <c r="K54"/>
      <c r="L54"/>
      <c r="M54"/>
    </row>
    <row r="55" spans="1:16" ht="11.4" customHeight="1" x14ac:dyDescent="0.25">
      <c r="A55"/>
      <c r="B55"/>
      <c r="C55"/>
      <c r="D55"/>
      <c r="E55"/>
      <c r="F55"/>
      <c r="G55"/>
      <c r="H55"/>
      <c r="I55"/>
      <c r="J55"/>
      <c r="K55"/>
      <c r="L55"/>
      <c r="M55"/>
    </row>
    <row r="56" spans="1:16" ht="11.4" customHeight="1" x14ac:dyDescent="0.25">
      <c r="A56"/>
      <c r="B56"/>
      <c r="C56"/>
      <c r="D56"/>
      <c r="E56"/>
      <c r="F56"/>
      <c r="G56"/>
      <c r="H56"/>
      <c r="I56"/>
      <c r="J56"/>
      <c r="K56"/>
      <c r="L56"/>
      <c r="M56"/>
    </row>
    <row r="57" spans="1:16" ht="11.4" customHeight="1" x14ac:dyDescent="0.25">
      <c r="A57"/>
      <c r="B57"/>
      <c r="C57"/>
      <c r="D57"/>
      <c r="E57"/>
      <c r="F57"/>
      <c r="G57"/>
      <c r="H57"/>
      <c r="I57"/>
      <c r="J57"/>
      <c r="K57"/>
      <c r="L57"/>
      <c r="M57"/>
    </row>
    <row r="58" spans="1:16" ht="11.4" customHeight="1" x14ac:dyDescent="0.25">
      <c r="A58"/>
      <c r="B58"/>
      <c r="C58"/>
      <c r="D58"/>
      <c r="E58"/>
      <c r="F58"/>
      <c r="G58"/>
      <c r="H58"/>
      <c r="I58"/>
      <c r="J58"/>
      <c r="K58"/>
      <c r="L58"/>
      <c r="M58"/>
    </row>
    <row r="59" spans="1:16" s="2" customFormat="1" ht="11.4" customHeight="1" x14ac:dyDescent="0.25">
      <c r="A59"/>
      <c r="B59"/>
      <c r="C59"/>
      <c r="D59"/>
      <c r="E59"/>
      <c r="F59"/>
      <c r="G59"/>
      <c r="H59"/>
      <c r="I59"/>
      <c r="J59"/>
      <c r="K59"/>
      <c r="L59"/>
      <c r="M59"/>
      <c r="N59" s="1"/>
      <c r="O59" s="1"/>
      <c r="P59" s="1"/>
    </row>
    <row r="60" spans="1:16" ht="11.4" customHeight="1" x14ac:dyDescent="0.25">
      <c r="A60"/>
      <c r="B60"/>
      <c r="C60"/>
      <c r="D60"/>
      <c r="E60"/>
      <c r="F60"/>
      <c r="G60"/>
      <c r="H60"/>
      <c r="I60"/>
      <c r="J60"/>
      <c r="K60"/>
      <c r="L60"/>
      <c r="M60"/>
    </row>
    <row r="61" spans="1:16" ht="11.4" customHeight="1" x14ac:dyDescent="0.25">
      <c r="A61"/>
      <c r="B61"/>
      <c r="C61"/>
      <c r="D61"/>
      <c r="E61"/>
      <c r="F61"/>
      <c r="G61"/>
      <c r="H61"/>
      <c r="I61"/>
      <c r="J61"/>
      <c r="K61"/>
      <c r="L61"/>
      <c r="M61"/>
    </row>
    <row r="62" spans="1:16" ht="11.4" customHeight="1" x14ac:dyDescent="0.25">
      <c r="A62"/>
      <c r="B62"/>
      <c r="C62"/>
      <c r="D62"/>
      <c r="E62"/>
      <c r="F62"/>
      <c r="G62"/>
      <c r="H62"/>
      <c r="I62"/>
      <c r="J62"/>
      <c r="K62"/>
      <c r="L62"/>
      <c r="M62"/>
    </row>
    <row r="63" spans="1:16" ht="11.4" customHeight="1" x14ac:dyDescent="0.25">
      <c r="A63"/>
      <c r="B63"/>
      <c r="C63"/>
      <c r="D63"/>
      <c r="E63"/>
      <c r="F63"/>
      <c r="G63"/>
      <c r="H63"/>
      <c r="I63"/>
      <c r="J63"/>
      <c r="K63"/>
      <c r="L63"/>
      <c r="M63"/>
    </row>
    <row r="64" spans="1:16" ht="11.4" customHeight="1" x14ac:dyDescent="0.25">
      <c r="A64"/>
      <c r="B64"/>
      <c r="C64"/>
      <c r="D64"/>
      <c r="E64"/>
      <c r="F64"/>
      <c r="G64"/>
      <c r="H64"/>
      <c r="I64"/>
      <c r="J64"/>
      <c r="K64"/>
      <c r="L64"/>
      <c r="M64"/>
    </row>
    <row r="65" spans="1:13" ht="11.4" customHeight="1" x14ac:dyDescent="0.25">
      <c r="A65"/>
      <c r="B65"/>
      <c r="C65"/>
      <c r="D65"/>
      <c r="E65"/>
      <c r="F65"/>
      <c r="G65"/>
      <c r="H65"/>
      <c r="I65"/>
      <c r="J65"/>
      <c r="K65"/>
      <c r="L65"/>
      <c r="M65"/>
    </row>
    <row r="66" spans="1:13" ht="11.4" customHeight="1" x14ac:dyDescent="0.25">
      <c r="A66"/>
      <c r="B66"/>
      <c r="C66"/>
      <c r="D66"/>
      <c r="E66"/>
      <c r="F66"/>
      <c r="G66"/>
      <c r="H66"/>
      <c r="I66"/>
      <c r="J66"/>
      <c r="K66"/>
      <c r="L66"/>
      <c r="M66"/>
    </row>
    <row r="67" spans="1:13" ht="11.4" customHeight="1" x14ac:dyDescent="0.25">
      <c r="A67"/>
      <c r="B67"/>
      <c r="C67"/>
      <c r="D67"/>
      <c r="E67"/>
      <c r="F67"/>
      <c r="G67"/>
      <c r="H67"/>
      <c r="I67"/>
      <c r="J67"/>
      <c r="K67"/>
      <c r="L67"/>
      <c r="M67"/>
    </row>
    <row r="68" spans="1:13" ht="11.4" customHeight="1" x14ac:dyDescent="0.25">
      <c r="A68"/>
      <c r="B68"/>
      <c r="C68"/>
      <c r="D68"/>
      <c r="E68"/>
      <c r="F68"/>
      <c r="G68"/>
      <c r="H68"/>
      <c r="I68"/>
      <c r="J68"/>
      <c r="K68"/>
      <c r="L68"/>
      <c r="M68"/>
    </row>
    <row r="69" spans="1:13" ht="11.4" customHeight="1" x14ac:dyDescent="0.25">
      <c r="A69"/>
      <c r="B69"/>
      <c r="C69"/>
      <c r="D69"/>
      <c r="E69"/>
      <c r="F69"/>
      <c r="G69"/>
      <c r="H69"/>
      <c r="I69"/>
      <c r="J69"/>
      <c r="K69"/>
      <c r="L69"/>
      <c r="M69"/>
    </row>
    <row r="70" spans="1:13" ht="11.4" customHeight="1" x14ac:dyDescent="0.25">
      <c r="A70"/>
      <c r="B70"/>
      <c r="C70"/>
      <c r="D70"/>
      <c r="E70"/>
      <c r="F70"/>
      <c r="G70"/>
      <c r="H70"/>
      <c r="I70"/>
      <c r="J70"/>
      <c r="K70"/>
      <c r="L70"/>
      <c r="M70"/>
    </row>
    <row r="71" spans="1:13" ht="9.9" customHeight="1" x14ac:dyDescent="0.25">
      <c r="A71"/>
      <c r="B71" s="3" t="s">
        <v>0</v>
      </c>
      <c r="C71" s="3"/>
      <c r="D71"/>
      <c r="E71"/>
      <c r="F71"/>
      <c r="G71"/>
      <c r="H71"/>
      <c r="I71"/>
      <c r="J71"/>
      <c r="K71"/>
      <c r="L71"/>
      <c r="M71"/>
    </row>
    <row r="72" spans="1:13" ht="13.2" x14ac:dyDescent="0.25">
      <c r="A72"/>
      <c r="B72"/>
      <c r="C72"/>
      <c r="D72"/>
      <c r="E72"/>
      <c r="F72"/>
      <c r="G72"/>
      <c r="H72"/>
      <c r="I72"/>
      <c r="J72"/>
      <c r="K72"/>
      <c r="L72"/>
      <c r="M72"/>
    </row>
    <row r="73" spans="1:13" ht="13.2" x14ac:dyDescent="0.25">
      <c r="A73" s="4"/>
      <c r="B73"/>
      <c r="C73"/>
      <c r="D73"/>
      <c r="E73"/>
      <c r="F73"/>
      <c r="G73"/>
      <c r="H73"/>
      <c r="I73"/>
      <c r="J73"/>
      <c r="K73"/>
      <c r="L73"/>
      <c r="M73"/>
    </row>
    <row r="74" spans="1:13" ht="13.2" x14ac:dyDescent="0.25">
      <c r="A74" s="5"/>
      <c r="B74"/>
      <c r="C74"/>
      <c r="D74"/>
      <c r="E74"/>
      <c r="F74"/>
      <c r="G74"/>
      <c r="H74"/>
      <c r="I74"/>
      <c r="J74"/>
      <c r="K74"/>
      <c r="L74"/>
      <c r="M74"/>
    </row>
  </sheetData>
  <mergeCells count="27">
    <mergeCell ref="B42:B43"/>
    <mergeCell ref="B44:B45"/>
    <mergeCell ref="B22:B23"/>
    <mergeCell ref="B24:B25"/>
    <mergeCell ref="B26:B27"/>
    <mergeCell ref="B28:B29"/>
    <mergeCell ref="B30:B31"/>
    <mergeCell ref="B32:B33"/>
    <mergeCell ref="B34:B35"/>
    <mergeCell ref="B36:B37"/>
    <mergeCell ref="B38:B39"/>
    <mergeCell ref="B40:B41"/>
    <mergeCell ref="B20:B21"/>
    <mergeCell ref="B9:B10"/>
    <mergeCell ref="B11:M11"/>
    <mergeCell ref="B12:B13"/>
    <mergeCell ref="B14:B15"/>
    <mergeCell ref="B16:B17"/>
    <mergeCell ref="B18:B19"/>
    <mergeCell ref="B3:M3"/>
    <mergeCell ref="B4:M4"/>
    <mergeCell ref="B5:M5"/>
    <mergeCell ref="B6:C8"/>
    <mergeCell ref="D6:M6"/>
    <mergeCell ref="D7:F7"/>
    <mergeCell ref="G7:J7"/>
    <mergeCell ref="K7:M7"/>
  </mergeCells>
  <hyperlinks>
    <hyperlink ref="O3" location="ÍNDICE!A1" display="ÍNDICE" xr:uid="{00000000-0004-0000-05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:K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8" width="17.6640625" style="1" customWidth="1"/>
    <col min="9" max="16384" width="11.44140625" style="1"/>
  </cols>
  <sheetData>
    <row r="1" spans="1:11" ht="13.2" x14ac:dyDescent="0.25">
      <c r="K1" s="26"/>
    </row>
    <row r="2" spans="1:11" ht="78" customHeight="1" x14ac:dyDescent="0.2"/>
    <row r="3" spans="1:11" ht="11.4" customHeight="1" x14ac:dyDescent="0.25">
      <c r="J3"/>
    </row>
    <row r="4" spans="1:11" ht="18" customHeight="1" x14ac:dyDescent="0.2">
      <c r="B4" s="210" t="s">
        <v>39</v>
      </c>
      <c r="C4" s="210"/>
      <c r="D4" s="210"/>
      <c r="E4" s="210"/>
      <c r="F4" s="210"/>
      <c r="G4" s="210"/>
      <c r="H4" s="210"/>
      <c r="J4" s="207" t="s">
        <v>651</v>
      </c>
    </row>
    <row r="5" spans="1:11" ht="18" customHeight="1" x14ac:dyDescent="0.2">
      <c r="B5" s="211" t="s">
        <v>608</v>
      </c>
      <c r="C5" s="211"/>
      <c r="D5" s="211"/>
      <c r="E5" s="211"/>
      <c r="F5" s="211"/>
      <c r="G5" s="211"/>
      <c r="H5" s="211"/>
      <c r="J5" s="207" t="s">
        <v>652</v>
      </c>
    </row>
    <row r="6" spans="1:11" ht="11.4" customHeight="1" x14ac:dyDescent="0.25">
      <c r="B6" s="211"/>
      <c r="C6" s="211"/>
      <c r="D6" s="211"/>
      <c r="E6" s="211"/>
      <c r="F6" s="211"/>
      <c r="G6" s="211"/>
      <c r="H6" s="211"/>
      <c r="J6"/>
    </row>
    <row r="7" spans="1:11" ht="15" customHeight="1" x14ac:dyDescent="0.25">
      <c r="A7"/>
      <c r="B7" s="271" t="s">
        <v>3</v>
      </c>
      <c r="C7" s="267" t="s">
        <v>301</v>
      </c>
      <c r="D7" s="268"/>
      <c r="E7" s="268"/>
      <c r="F7" s="268"/>
      <c r="G7" s="268"/>
      <c r="H7" s="269"/>
    </row>
    <row r="8" spans="1:11" ht="15" customHeight="1" x14ac:dyDescent="0.25">
      <c r="A8"/>
      <c r="B8" s="272"/>
      <c r="C8" s="257" t="s">
        <v>293</v>
      </c>
      <c r="D8" s="267" t="s">
        <v>302</v>
      </c>
      <c r="E8" s="269"/>
      <c r="F8" s="257" t="s">
        <v>282</v>
      </c>
      <c r="G8" s="274" t="s">
        <v>306</v>
      </c>
      <c r="H8" s="275"/>
    </row>
    <row r="9" spans="1:11" ht="56.25" customHeight="1" x14ac:dyDescent="0.25">
      <c r="A9"/>
      <c r="B9" s="273"/>
      <c r="C9" s="259"/>
      <c r="D9" s="62" t="s">
        <v>303</v>
      </c>
      <c r="E9" s="62" t="s">
        <v>304</v>
      </c>
      <c r="F9" s="259"/>
      <c r="G9" s="31" t="s">
        <v>303</v>
      </c>
      <c r="H9" s="62" t="s">
        <v>304</v>
      </c>
    </row>
    <row r="10" spans="1:11" ht="24.9" customHeight="1" x14ac:dyDescent="0.25">
      <c r="A10"/>
      <c r="B10" s="13" t="s">
        <v>11</v>
      </c>
      <c r="C10" s="69">
        <v>390119.66704434477</v>
      </c>
      <c r="D10" s="69">
        <v>86579.082093783596</v>
      </c>
      <c r="E10" s="69">
        <v>303540.58495056123</v>
      </c>
      <c r="F10" s="69">
        <v>37967.846025545732</v>
      </c>
      <c r="G10" s="69">
        <v>5645.4658105066601</v>
      </c>
      <c r="H10" s="69">
        <v>32322.38021503908</v>
      </c>
    </row>
    <row r="11" spans="1:11" ht="20.100000000000001" customHeight="1" x14ac:dyDescent="0.25">
      <c r="A11"/>
      <c r="B11" s="20" t="s">
        <v>12</v>
      </c>
      <c r="C11" s="70">
        <v>372778.88691078802</v>
      </c>
      <c r="D11" s="70">
        <v>82290.040030489414</v>
      </c>
      <c r="E11" s="70">
        <v>290488.84688029956</v>
      </c>
      <c r="F11" s="70">
        <v>36967.002338593178</v>
      </c>
      <c r="G11" s="70">
        <v>5645.4658105066601</v>
      </c>
      <c r="H11" s="70">
        <v>31321.536528086508</v>
      </c>
    </row>
    <row r="12" spans="1:11" ht="20.100000000000001" customHeight="1" x14ac:dyDescent="0.25">
      <c r="A12"/>
      <c r="B12" s="20" t="s">
        <v>13</v>
      </c>
      <c r="C12" s="70">
        <v>12391.858460514994</v>
      </c>
      <c r="D12" s="70">
        <v>3267.0893524288308</v>
      </c>
      <c r="E12" s="70">
        <v>9124.7691080861641</v>
      </c>
      <c r="F12" s="70">
        <v>890.54895389615342</v>
      </c>
      <c r="G12" s="70"/>
      <c r="H12" s="70">
        <v>890.54895389615342</v>
      </c>
    </row>
    <row r="13" spans="1:11" s="2" customFormat="1" ht="20.100000000000001" customHeight="1" x14ac:dyDescent="0.25">
      <c r="A13"/>
      <c r="B13" s="20" t="s">
        <v>14</v>
      </c>
      <c r="C13" s="70">
        <v>4945.8974836835923</v>
      </c>
      <c r="D13" s="70">
        <v>1021.9527108653358</v>
      </c>
      <c r="E13" s="70">
        <v>3923.9447728182558</v>
      </c>
      <c r="F13" s="70">
        <v>110.29473305642476</v>
      </c>
      <c r="G13" s="70"/>
      <c r="H13" s="70">
        <v>110.29473305642476</v>
      </c>
      <c r="I13" s="1"/>
    </row>
    <row r="14" spans="1:11" ht="20.100000000000001" customHeight="1" x14ac:dyDescent="0.25">
      <c r="A14"/>
      <c r="B14" s="20" t="s">
        <v>15</v>
      </c>
      <c r="C14" s="70">
        <v>3.0241893569273812</v>
      </c>
      <c r="D14" s="70"/>
      <c r="E14" s="70">
        <v>3.0241893569273812</v>
      </c>
      <c r="F14" s="70"/>
      <c r="G14" s="70"/>
      <c r="H14" s="70"/>
    </row>
    <row r="15" spans="1:11" ht="12" customHeight="1" x14ac:dyDescent="0.25">
      <c r="A15"/>
      <c r="B15" s="238"/>
      <c r="C15" s="239"/>
      <c r="D15" s="239"/>
      <c r="E15" s="239"/>
      <c r="F15" s="239"/>
      <c r="G15" s="239"/>
      <c r="H15" s="240"/>
    </row>
    <row r="16" spans="1:11" ht="24.9" customHeight="1" x14ac:dyDescent="0.25">
      <c r="A16"/>
      <c r="B16" s="244" t="s">
        <v>12</v>
      </c>
      <c r="C16" s="245"/>
      <c r="D16" s="245"/>
      <c r="E16" s="245"/>
      <c r="F16" s="245"/>
      <c r="G16" s="245"/>
      <c r="H16" s="246"/>
    </row>
    <row r="17" spans="1:11" ht="20.100000000000001" customHeight="1" x14ac:dyDescent="0.25">
      <c r="A17"/>
      <c r="B17" s="8" t="s">
        <v>16</v>
      </c>
      <c r="C17" s="70">
        <v>66188.092371688108</v>
      </c>
      <c r="D17" s="70">
        <v>16369.679810341122</v>
      </c>
      <c r="E17" s="70">
        <v>49818.412561347024</v>
      </c>
      <c r="F17" s="70">
        <v>4416.1825006723757</v>
      </c>
      <c r="G17" s="70">
        <v>680.49520204331498</v>
      </c>
      <c r="H17" s="70">
        <v>3735.6872986290623</v>
      </c>
    </row>
    <row r="18" spans="1:11" ht="20.100000000000001" customHeight="1" x14ac:dyDescent="0.25">
      <c r="A18"/>
      <c r="B18" s="8" t="s">
        <v>17</v>
      </c>
      <c r="C18" s="70">
        <v>29813.538386526536</v>
      </c>
      <c r="D18" s="70">
        <v>5642.0582607250199</v>
      </c>
      <c r="E18" s="70">
        <v>24171.48012580147</v>
      </c>
      <c r="F18" s="70">
        <v>3623.2059420266137</v>
      </c>
      <c r="G18" s="70">
        <v>212.67373068185759</v>
      </c>
      <c r="H18" s="70">
        <v>3410.532211344756</v>
      </c>
    </row>
    <row r="19" spans="1:11" ht="20.100000000000001" customHeight="1" x14ac:dyDescent="0.25">
      <c r="A19"/>
      <c r="B19" s="8" t="s">
        <v>18</v>
      </c>
      <c r="C19" s="70">
        <v>20591.717788575876</v>
      </c>
      <c r="D19" s="70">
        <v>4400.7114973511862</v>
      </c>
      <c r="E19" s="70">
        <v>16191.006291224687</v>
      </c>
      <c r="F19" s="70">
        <v>1600.3698075630846</v>
      </c>
      <c r="G19" s="70">
        <v>589.88806143060515</v>
      </c>
      <c r="H19" s="70">
        <v>1010.4817461324791</v>
      </c>
      <c r="I19" s="2"/>
    </row>
    <row r="20" spans="1:11" ht="20.100000000000001" customHeight="1" x14ac:dyDescent="0.25">
      <c r="A20"/>
      <c r="B20" s="8" t="s">
        <v>19</v>
      </c>
      <c r="C20" s="70">
        <v>456.86687517271196</v>
      </c>
      <c r="D20" s="70">
        <v>147.51897306419025</v>
      </c>
      <c r="E20" s="70">
        <v>309.34790210852162</v>
      </c>
      <c r="F20" s="70">
        <v>55.305543592879204</v>
      </c>
      <c r="G20" s="70">
        <v>26.141890637690608</v>
      </c>
      <c r="H20" s="70">
        <v>29.163652955188592</v>
      </c>
    </row>
    <row r="21" spans="1:11" ht="20.100000000000001" customHeight="1" x14ac:dyDescent="0.25">
      <c r="A21"/>
      <c r="B21" s="8" t="s">
        <v>20</v>
      </c>
      <c r="C21" s="70">
        <v>74011.381976978897</v>
      </c>
      <c r="D21" s="70">
        <v>14376.529791699764</v>
      </c>
      <c r="E21" s="70">
        <v>59634.852185279175</v>
      </c>
      <c r="F21" s="70">
        <v>6959.2836907430574</v>
      </c>
      <c r="G21" s="70">
        <v>2840.623597507124</v>
      </c>
      <c r="H21" s="70">
        <v>4118.6600932359361</v>
      </c>
    </row>
    <row r="22" spans="1:11" ht="20.100000000000001" customHeight="1" x14ac:dyDescent="0.25">
      <c r="A22"/>
      <c r="B22" s="8" t="s">
        <v>21</v>
      </c>
      <c r="C22" s="70">
        <v>123880.15582533498</v>
      </c>
      <c r="D22" s="70">
        <v>30669.866642067078</v>
      </c>
      <c r="E22" s="70">
        <v>93210.289183268076</v>
      </c>
      <c r="F22" s="70">
        <v>15261.508148321824</v>
      </c>
      <c r="G22" s="70">
        <v>965.45092427567317</v>
      </c>
      <c r="H22" s="70">
        <v>14296.057224046148</v>
      </c>
    </row>
    <row r="23" spans="1:11" ht="20.100000000000001" customHeight="1" x14ac:dyDescent="0.25">
      <c r="A23"/>
      <c r="B23" s="8" t="s">
        <v>22</v>
      </c>
      <c r="C23" s="70">
        <v>6828.6305185543088</v>
      </c>
      <c r="D23" s="70">
        <v>976.4512144102049</v>
      </c>
      <c r="E23" s="70">
        <v>5852.1793041441015</v>
      </c>
      <c r="F23" s="70">
        <v>326.7849654199054</v>
      </c>
      <c r="G23" s="70"/>
      <c r="H23" s="70">
        <v>326.7849654199054</v>
      </c>
      <c r="K23" s="2"/>
    </row>
    <row r="24" spans="1:11" ht="20.100000000000001" customHeight="1" x14ac:dyDescent="0.25">
      <c r="A24"/>
      <c r="B24" s="8" t="s">
        <v>23</v>
      </c>
      <c r="C24" s="70">
        <v>8111.4902047185224</v>
      </c>
      <c r="D24" s="70">
        <v>2180.3580235743061</v>
      </c>
      <c r="E24" s="70">
        <v>5931.1321811442149</v>
      </c>
      <c r="F24" s="70">
        <v>256.11477020891476</v>
      </c>
      <c r="G24" s="70">
        <v>89.548666198773574</v>
      </c>
      <c r="H24" s="70">
        <v>166.56610401014117</v>
      </c>
    </row>
    <row r="25" spans="1:11" ht="20.100000000000001" customHeight="1" x14ac:dyDescent="0.25">
      <c r="A25"/>
      <c r="B25" s="8" t="s">
        <v>24</v>
      </c>
      <c r="C25" s="70">
        <v>20753.709329915771</v>
      </c>
      <c r="D25" s="70">
        <v>3125.0491291848357</v>
      </c>
      <c r="E25" s="70">
        <v>17628.660200730934</v>
      </c>
      <c r="F25" s="70">
        <v>3179.0578411569368</v>
      </c>
      <c r="G25" s="70">
        <v>115.55076459185021</v>
      </c>
      <c r="H25" s="70">
        <v>3063.5070765650858</v>
      </c>
    </row>
    <row r="26" spans="1:11" ht="20.100000000000001" customHeight="1" x14ac:dyDescent="0.25">
      <c r="A26"/>
      <c r="B26" s="8" t="s">
        <v>25</v>
      </c>
      <c r="C26" s="70">
        <v>22061.379011059729</v>
      </c>
      <c r="D26" s="70">
        <v>4391.8166880716617</v>
      </c>
      <c r="E26" s="70">
        <v>17669.562322988077</v>
      </c>
      <c r="F26" s="70">
        <v>1289.1891288875868</v>
      </c>
      <c r="G26" s="70">
        <v>125.09297313977308</v>
      </c>
      <c r="H26" s="70">
        <v>1164.0961557478133</v>
      </c>
    </row>
    <row r="27" spans="1:11" ht="34.5" customHeight="1" x14ac:dyDescent="0.25">
      <c r="A27"/>
      <c r="B27" s="8" t="s">
        <v>26</v>
      </c>
      <c r="C27" s="70">
        <v>81.924622262379287</v>
      </c>
      <c r="D27" s="70">
        <v>10</v>
      </c>
      <c r="E27" s="70">
        <v>71.924622262379273</v>
      </c>
      <c r="F27" s="70"/>
      <c r="G27" s="70"/>
      <c r="H27" s="70"/>
    </row>
    <row r="28" spans="1:11" s="2" customFormat="1" ht="12" customHeight="1" x14ac:dyDescent="0.25">
      <c r="A28"/>
      <c r="B28" s="238"/>
      <c r="C28" s="239"/>
      <c r="D28" s="239"/>
      <c r="E28" s="239"/>
      <c r="F28" s="239"/>
      <c r="G28" s="239"/>
      <c r="H28" s="240"/>
      <c r="I28" s="1"/>
      <c r="J28" s="1"/>
      <c r="K28" s="1"/>
    </row>
    <row r="29" spans="1:11" ht="24.9" customHeight="1" x14ac:dyDescent="0.25">
      <c r="A29"/>
      <c r="B29" s="244" t="s">
        <v>13</v>
      </c>
      <c r="C29" s="245"/>
      <c r="D29" s="245"/>
      <c r="E29" s="245"/>
      <c r="F29" s="245"/>
      <c r="G29" s="245"/>
      <c r="H29" s="246"/>
    </row>
    <row r="30" spans="1:11" ht="20.100000000000001" customHeight="1" x14ac:dyDescent="0.25">
      <c r="A30"/>
      <c r="B30" s="8" t="s">
        <v>27</v>
      </c>
      <c r="C30" s="70">
        <v>4488.9774359222029</v>
      </c>
      <c r="D30" s="70">
        <v>1626.9910769373869</v>
      </c>
      <c r="E30" s="70">
        <v>2861.9863589848155</v>
      </c>
      <c r="F30" s="70">
        <v>181.85107069665901</v>
      </c>
      <c r="G30" s="70"/>
      <c r="H30" s="70">
        <v>181.85107069665901</v>
      </c>
    </row>
    <row r="31" spans="1:11" ht="20.100000000000001" customHeight="1" x14ac:dyDescent="0.25">
      <c r="A31"/>
      <c r="B31" s="8" t="s">
        <v>28</v>
      </c>
      <c r="C31" s="70">
        <v>366.42607609071615</v>
      </c>
      <c r="D31" s="70">
        <v>160.05368068768036</v>
      </c>
      <c r="E31" s="70">
        <v>206.3723954030358</v>
      </c>
      <c r="F31" s="70">
        <v>13</v>
      </c>
      <c r="G31" s="70"/>
      <c r="H31" s="70">
        <v>13</v>
      </c>
    </row>
    <row r="32" spans="1:11" ht="20.100000000000001" customHeight="1" x14ac:dyDescent="0.25">
      <c r="A32"/>
      <c r="B32" s="8" t="s">
        <v>29</v>
      </c>
      <c r="C32" s="70">
        <v>5737.0521047149041</v>
      </c>
      <c r="D32" s="70">
        <v>1193.4796642635526</v>
      </c>
      <c r="E32" s="70">
        <v>4543.5724404513512</v>
      </c>
      <c r="F32" s="70">
        <v>652.32180719402561</v>
      </c>
      <c r="G32" s="70"/>
      <c r="H32" s="70">
        <v>652.32180719402561</v>
      </c>
    </row>
    <row r="33" spans="1:11" ht="20.100000000000001" customHeight="1" x14ac:dyDescent="0.25">
      <c r="A33"/>
      <c r="B33" s="8" t="s">
        <v>30</v>
      </c>
      <c r="C33" s="70">
        <v>807.63321110798915</v>
      </c>
      <c r="D33" s="70">
        <v>55.750956573388898</v>
      </c>
      <c r="E33" s="70">
        <v>751.88225453460041</v>
      </c>
      <c r="F33" s="70">
        <v>40.029795582593692</v>
      </c>
      <c r="G33" s="70"/>
      <c r="H33" s="70">
        <v>40.029795582593692</v>
      </c>
    </row>
    <row r="34" spans="1:11" ht="20.100000000000001" customHeight="1" x14ac:dyDescent="0.25">
      <c r="A34"/>
      <c r="B34" s="8" t="s">
        <v>31</v>
      </c>
      <c r="C34" s="70">
        <v>881.89884997340891</v>
      </c>
      <c r="D34" s="70">
        <v>176.87858261393885</v>
      </c>
      <c r="E34" s="70">
        <v>705.02026735947004</v>
      </c>
      <c r="F34" s="70">
        <v>3.3462804228750009</v>
      </c>
      <c r="G34" s="70"/>
      <c r="H34" s="70">
        <v>3.3462804228750005</v>
      </c>
      <c r="I34" s="2"/>
    </row>
    <row r="35" spans="1:11" ht="20.100000000000001" customHeight="1" x14ac:dyDescent="0.25">
      <c r="A35"/>
      <c r="B35" s="8" t="s">
        <v>32</v>
      </c>
      <c r="C35" s="70">
        <v>109.87078270576906</v>
      </c>
      <c r="D35" s="70">
        <v>53.93539135288453</v>
      </c>
      <c r="E35" s="70">
        <v>55.93539135288453</v>
      </c>
      <c r="F35" s="70"/>
      <c r="G35" s="70"/>
      <c r="H35" s="70"/>
    </row>
    <row r="36" spans="1:11" ht="12" customHeight="1" x14ac:dyDescent="0.25">
      <c r="A36"/>
      <c r="B36" s="238"/>
      <c r="C36" s="239"/>
      <c r="D36" s="239"/>
      <c r="E36" s="239"/>
      <c r="F36" s="239"/>
      <c r="G36" s="239"/>
      <c r="H36" s="240"/>
    </row>
    <row r="37" spans="1:11" ht="24.9" customHeight="1" x14ac:dyDescent="0.25">
      <c r="A37"/>
      <c r="B37" s="244" t="s">
        <v>14</v>
      </c>
      <c r="C37" s="245"/>
      <c r="D37" s="245"/>
      <c r="E37" s="245"/>
      <c r="F37" s="245"/>
      <c r="G37" s="245"/>
      <c r="H37" s="246"/>
    </row>
    <row r="38" spans="1:11" ht="20.100000000000001" customHeight="1" x14ac:dyDescent="0.25">
      <c r="A38"/>
      <c r="B38" s="8" t="s">
        <v>33</v>
      </c>
      <c r="C38" s="70">
        <v>1255.8558616513315</v>
      </c>
      <c r="D38" s="70">
        <v>92.544808524959493</v>
      </c>
      <c r="E38" s="70">
        <v>1163.3110531263719</v>
      </c>
      <c r="F38" s="70"/>
      <c r="G38" s="70"/>
      <c r="H38" s="70"/>
    </row>
    <row r="39" spans="1:11" ht="20.100000000000001" customHeight="1" x14ac:dyDescent="0.25">
      <c r="A39"/>
      <c r="B39" s="8" t="s">
        <v>34</v>
      </c>
      <c r="C39" s="70">
        <v>796.73455803374657</v>
      </c>
      <c r="D39" s="70">
        <v>251.90322514410087</v>
      </c>
      <c r="E39" s="70">
        <v>544.83133288964564</v>
      </c>
      <c r="F39" s="70"/>
      <c r="G39" s="70"/>
      <c r="H39" s="70"/>
    </row>
    <row r="40" spans="1:11" ht="20.100000000000001" customHeight="1" x14ac:dyDescent="0.25">
      <c r="A40"/>
      <c r="B40" s="8" t="s">
        <v>35</v>
      </c>
      <c r="C40" s="70">
        <v>12</v>
      </c>
      <c r="D40" s="70">
        <v>4</v>
      </c>
      <c r="E40" s="70">
        <v>8</v>
      </c>
      <c r="F40" s="70"/>
      <c r="G40" s="70"/>
      <c r="H40" s="70"/>
    </row>
    <row r="41" spans="1:11" ht="20.100000000000001" customHeight="1" x14ac:dyDescent="0.25">
      <c r="A41"/>
      <c r="B41" s="8" t="s">
        <v>36</v>
      </c>
      <c r="C41" s="70">
        <v>1394.9163698734715</v>
      </c>
      <c r="D41" s="70">
        <v>176.55070737155921</v>
      </c>
      <c r="E41" s="70">
        <v>1218.3656625019123</v>
      </c>
      <c r="F41" s="70">
        <v>15.331731928937145</v>
      </c>
      <c r="G41" s="70"/>
      <c r="H41" s="70">
        <v>15.331731928937145</v>
      </c>
    </row>
    <row r="42" spans="1:11" ht="20.100000000000001" customHeight="1" x14ac:dyDescent="0.25">
      <c r="A42"/>
      <c r="B42" s="8" t="s">
        <v>37</v>
      </c>
      <c r="C42" s="70">
        <v>569.92447377933422</v>
      </c>
      <c r="D42" s="70">
        <v>149.1721180484254</v>
      </c>
      <c r="E42" s="70">
        <v>420.7523557309089</v>
      </c>
      <c r="F42" s="70">
        <v>94.96300112748763</v>
      </c>
      <c r="G42" s="70"/>
      <c r="H42" s="70">
        <v>94.96300112748763</v>
      </c>
    </row>
    <row r="43" spans="1:11" ht="20.100000000000001" customHeight="1" x14ac:dyDescent="0.25">
      <c r="A43"/>
      <c r="B43" s="8" t="s">
        <v>38</v>
      </c>
      <c r="C43" s="70">
        <v>916.46622034570873</v>
      </c>
      <c r="D43" s="70">
        <v>347.78185177629092</v>
      </c>
      <c r="E43" s="70">
        <v>568.68436856941787</v>
      </c>
      <c r="F43" s="70"/>
      <c r="G43" s="70"/>
      <c r="H43" s="70"/>
    </row>
    <row r="44" spans="1:11" s="2" customFormat="1" ht="20.100000000000001" customHeight="1" x14ac:dyDescent="0.25">
      <c r="A44"/>
      <c r="B44" s="27" t="s">
        <v>15</v>
      </c>
      <c r="C44" s="70">
        <v>3.0241893569273812</v>
      </c>
      <c r="D44" s="70"/>
      <c r="E44" s="70">
        <v>3.0241893569273812</v>
      </c>
      <c r="F44" s="70"/>
      <c r="G44" s="70"/>
      <c r="H44" s="70"/>
      <c r="I44" s="1"/>
      <c r="J44" s="1"/>
      <c r="K44" s="1"/>
    </row>
    <row r="45" spans="1:11" ht="11.4" customHeight="1" x14ac:dyDescent="0.25">
      <c r="A45"/>
      <c r="B45"/>
      <c r="C45"/>
      <c r="D45"/>
      <c r="E45"/>
      <c r="F45"/>
      <c r="G45"/>
      <c r="H45"/>
    </row>
    <row r="46" spans="1:11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</row>
    <row r="47" spans="1:11" ht="11.4" customHeight="1" x14ac:dyDescent="0.25">
      <c r="A47"/>
      <c r="B47" s="10"/>
      <c r="C47" s="9"/>
      <c r="D47" s="9"/>
      <c r="E47" s="9"/>
      <c r="F47" s="9"/>
      <c r="G47" s="9"/>
      <c r="H47" s="9"/>
    </row>
    <row r="48" spans="1:11" ht="11.4" customHeight="1" x14ac:dyDescent="0.25">
      <c r="A48"/>
      <c r="B48"/>
      <c r="C48"/>
      <c r="D48"/>
      <c r="E48"/>
      <c r="F48"/>
      <c r="G48"/>
      <c r="H48"/>
    </row>
    <row r="49" spans="1:11" ht="11.4" customHeight="1" x14ac:dyDescent="0.25">
      <c r="A49"/>
      <c r="B49"/>
      <c r="C49"/>
      <c r="D49"/>
      <c r="E49"/>
      <c r="F49"/>
    </row>
    <row r="50" spans="1:11" ht="11.4" customHeight="1" x14ac:dyDescent="0.25">
      <c r="A50"/>
      <c r="B50"/>
      <c r="C50"/>
      <c r="D50"/>
      <c r="E50"/>
      <c r="F50"/>
    </row>
    <row r="51" spans="1:11" ht="11.4" customHeight="1" x14ac:dyDescent="0.25">
      <c r="A51"/>
      <c r="B51"/>
      <c r="C51"/>
      <c r="D51"/>
      <c r="E51"/>
      <c r="F51"/>
    </row>
    <row r="52" spans="1:11" ht="11.4" customHeight="1" x14ac:dyDescent="0.25">
      <c r="A52"/>
      <c r="B52"/>
      <c r="C52"/>
      <c r="D52"/>
      <c r="E52"/>
      <c r="F52"/>
    </row>
    <row r="53" spans="1:11" ht="11.4" customHeight="1" x14ac:dyDescent="0.25">
      <c r="A53"/>
      <c r="B53"/>
      <c r="C53"/>
      <c r="D53"/>
      <c r="E53"/>
      <c r="F53"/>
    </row>
    <row r="54" spans="1:11" ht="11.4" customHeight="1" x14ac:dyDescent="0.25">
      <c r="A54"/>
      <c r="B54"/>
      <c r="C54"/>
      <c r="D54"/>
      <c r="E54"/>
      <c r="F54"/>
    </row>
    <row r="55" spans="1:11" ht="11.4" customHeight="1" x14ac:dyDescent="0.25">
      <c r="A55"/>
      <c r="B55"/>
      <c r="C55"/>
      <c r="D55"/>
      <c r="E55"/>
      <c r="F55"/>
    </row>
    <row r="56" spans="1:11" ht="11.4" customHeight="1" x14ac:dyDescent="0.25">
      <c r="A56"/>
      <c r="B56"/>
      <c r="C56"/>
      <c r="D56"/>
      <c r="E56"/>
      <c r="F56"/>
    </row>
    <row r="57" spans="1:11" ht="11.4" customHeight="1" x14ac:dyDescent="0.25">
      <c r="A57"/>
      <c r="B57"/>
      <c r="C57"/>
      <c r="D57"/>
      <c r="E57"/>
      <c r="F57"/>
    </row>
    <row r="58" spans="1:11" s="2" customFormat="1" ht="11.4" customHeight="1" x14ac:dyDescent="0.25">
      <c r="A58"/>
      <c r="B58"/>
      <c r="C58"/>
      <c r="D58"/>
      <c r="E58"/>
      <c r="F58"/>
      <c r="G58"/>
      <c r="H58"/>
      <c r="I58" s="1"/>
      <c r="J58" s="1"/>
      <c r="K58" s="1"/>
    </row>
    <row r="59" spans="1:11" ht="11.4" customHeight="1" x14ac:dyDescent="0.25">
      <c r="A59"/>
      <c r="B59"/>
      <c r="C59"/>
      <c r="D59"/>
      <c r="E59"/>
      <c r="F59"/>
      <c r="G59"/>
      <c r="H59"/>
    </row>
    <row r="60" spans="1:11" ht="11.4" customHeight="1" x14ac:dyDescent="0.25">
      <c r="A60"/>
      <c r="B60"/>
      <c r="C60"/>
      <c r="D60"/>
      <c r="E60"/>
      <c r="F60"/>
      <c r="G60"/>
      <c r="H60"/>
    </row>
    <row r="61" spans="1:11" ht="11.4" customHeight="1" x14ac:dyDescent="0.25">
      <c r="A61"/>
      <c r="B61"/>
      <c r="C61"/>
      <c r="D61"/>
      <c r="E61"/>
      <c r="F61"/>
      <c r="G61"/>
      <c r="H61"/>
    </row>
    <row r="62" spans="1:11" ht="11.4" customHeight="1" x14ac:dyDescent="0.25">
      <c r="A62"/>
      <c r="B62"/>
      <c r="C62"/>
      <c r="D62"/>
      <c r="E62"/>
      <c r="F62"/>
      <c r="G62"/>
      <c r="H62"/>
    </row>
    <row r="63" spans="1:11" ht="11.4" customHeight="1" x14ac:dyDescent="0.25">
      <c r="A63"/>
      <c r="B63"/>
      <c r="C63"/>
      <c r="D63"/>
      <c r="E63"/>
      <c r="F63"/>
      <c r="G63"/>
      <c r="H63"/>
    </row>
    <row r="64" spans="1:11" ht="11.4" customHeight="1" x14ac:dyDescent="0.25">
      <c r="A64"/>
      <c r="B64"/>
      <c r="C64"/>
      <c r="D64"/>
      <c r="E64"/>
      <c r="F64"/>
      <c r="G64"/>
      <c r="H64"/>
    </row>
    <row r="65" spans="1:8" ht="11.4" customHeight="1" x14ac:dyDescent="0.25">
      <c r="A65"/>
      <c r="B65"/>
      <c r="C65"/>
      <c r="D65"/>
      <c r="E65"/>
      <c r="F65"/>
      <c r="G65"/>
      <c r="H65"/>
    </row>
    <row r="66" spans="1:8" ht="11.4" customHeight="1" x14ac:dyDescent="0.25">
      <c r="A66"/>
      <c r="B66"/>
      <c r="C66"/>
      <c r="D66"/>
      <c r="E66"/>
      <c r="F66"/>
      <c r="G66"/>
      <c r="H66"/>
    </row>
    <row r="67" spans="1:8" ht="11.4" customHeight="1" x14ac:dyDescent="0.25">
      <c r="A67"/>
      <c r="B67"/>
      <c r="C67"/>
      <c r="D67"/>
      <c r="E67"/>
      <c r="F67"/>
      <c r="G67"/>
      <c r="H67"/>
    </row>
    <row r="68" spans="1:8" ht="11.4" customHeight="1" x14ac:dyDescent="0.25">
      <c r="A68"/>
      <c r="B68"/>
      <c r="C68"/>
      <c r="D68"/>
      <c r="E68"/>
      <c r="F68"/>
      <c r="G68"/>
      <c r="H68"/>
    </row>
    <row r="69" spans="1:8" ht="11.4" customHeight="1" x14ac:dyDescent="0.25">
      <c r="A69"/>
      <c r="B69"/>
      <c r="C69"/>
      <c r="D69"/>
      <c r="E69"/>
      <c r="F69"/>
      <c r="G69"/>
      <c r="H69"/>
    </row>
    <row r="70" spans="1:8" ht="9.9" customHeight="1" x14ac:dyDescent="0.25">
      <c r="A70"/>
      <c r="B70" s="3" t="s">
        <v>0</v>
      </c>
      <c r="C70"/>
      <c r="D70"/>
      <c r="E70"/>
      <c r="F70"/>
      <c r="G70"/>
      <c r="H70"/>
    </row>
    <row r="71" spans="1:8" ht="13.2" x14ac:dyDescent="0.25">
      <c r="A71"/>
      <c r="B71"/>
      <c r="C71"/>
      <c r="D71"/>
      <c r="E71"/>
      <c r="F71"/>
      <c r="G71"/>
      <c r="H71"/>
    </row>
    <row r="72" spans="1:8" ht="13.2" x14ac:dyDescent="0.25">
      <c r="A72" s="4"/>
      <c r="B72"/>
      <c r="C72"/>
      <c r="D72"/>
      <c r="E72"/>
      <c r="F72"/>
      <c r="G72"/>
      <c r="H72"/>
    </row>
    <row r="73" spans="1:8" ht="13.2" x14ac:dyDescent="0.25">
      <c r="A73" s="28"/>
      <c r="B73"/>
      <c r="C73"/>
      <c r="D73"/>
      <c r="E73"/>
      <c r="F73"/>
      <c r="G73"/>
      <c r="H73"/>
    </row>
  </sheetData>
  <mergeCells count="15">
    <mergeCell ref="B37:H37"/>
    <mergeCell ref="B4:H4"/>
    <mergeCell ref="B5:H5"/>
    <mergeCell ref="B6:H6"/>
    <mergeCell ref="B7:B9"/>
    <mergeCell ref="C7:H7"/>
    <mergeCell ref="C8:C9"/>
    <mergeCell ref="D8:E8"/>
    <mergeCell ref="F8:F9"/>
    <mergeCell ref="G8:H8"/>
    <mergeCell ref="B15:H15"/>
    <mergeCell ref="B16:H16"/>
    <mergeCell ref="B28:H28"/>
    <mergeCell ref="B29:H29"/>
    <mergeCell ref="B36:H36"/>
  </mergeCells>
  <hyperlinks>
    <hyperlink ref="J4" location="ÍNDICE!A1" display="ÍNDICE" xr:uid="{00000000-0004-0000-3B00-000000000000}"/>
    <hyperlink ref="J5" location="'GR 59'!A1" display="GRÁFICO" xr:uid="{00000000-0004-0000-3B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I72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6" width="17.6640625" style="1" customWidth="1"/>
    <col min="7" max="16384" width="11.44140625" style="1"/>
  </cols>
  <sheetData>
    <row r="1" spans="1:9" ht="13.2" x14ac:dyDescent="0.25">
      <c r="I1" s="26"/>
    </row>
    <row r="2" spans="1:9" ht="78" customHeight="1" x14ac:dyDescent="0.2"/>
    <row r="3" spans="1:9" ht="11.4" customHeight="1" x14ac:dyDescent="0.25">
      <c r="H3"/>
    </row>
    <row r="4" spans="1:9" ht="18" customHeight="1" x14ac:dyDescent="0.2">
      <c r="B4" s="210" t="s">
        <v>39</v>
      </c>
      <c r="C4" s="210"/>
      <c r="D4" s="210"/>
      <c r="E4" s="210"/>
      <c r="F4" s="210"/>
      <c r="H4" s="207" t="s">
        <v>651</v>
      </c>
    </row>
    <row r="5" spans="1:9" ht="18" customHeight="1" x14ac:dyDescent="0.2">
      <c r="B5" s="211" t="s">
        <v>610</v>
      </c>
      <c r="C5" s="211"/>
      <c r="D5" s="211"/>
      <c r="E5" s="211"/>
      <c r="F5" s="211"/>
      <c r="H5" s="207" t="s">
        <v>652</v>
      </c>
    </row>
    <row r="6" spans="1:9" ht="11.4" customHeight="1" x14ac:dyDescent="0.25">
      <c r="B6" s="211"/>
      <c r="C6" s="211"/>
      <c r="D6" s="211"/>
      <c r="E6" s="211"/>
      <c r="F6" s="211"/>
      <c r="H6"/>
    </row>
    <row r="7" spans="1:9" ht="21.75" customHeight="1" x14ac:dyDescent="0.25">
      <c r="A7"/>
      <c r="B7" s="225" t="s">
        <v>3</v>
      </c>
      <c r="C7" s="225" t="s">
        <v>307</v>
      </c>
      <c r="D7" s="233"/>
      <c r="E7" s="233"/>
      <c r="F7" s="226"/>
    </row>
    <row r="8" spans="1:9" ht="29.25" customHeight="1" x14ac:dyDescent="0.25">
      <c r="A8"/>
      <c r="B8" s="227"/>
      <c r="C8" s="6" t="s">
        <v>273</v>
      </c>
      <c r="D8" s="6" t="s">
        <v>274</v>
      </c>
      <c r="E8" s="6" t="s">
        <v>275</v>
      </c>
      <c r="F8" s="6" t="s">
        <v>269</v>
      </c>
    </row>
    <row r="9" spans="1:9" ht="24.9" customHeight="1" x14ac:dyDescent="0.25">
      <c r="A9"/>
      <c r="B9" s="13" t="s">
        <v>11</v>
      </c>
      <c r="C9" s="69">
        <v>49727.246699314666</v>
      </c>
      <c r="D9" s="69">
        <v>209990.42501974522</v>
      </c>
      <c r="E9" s="69">
        <v>80110.878428394222</v>
      </c>
      <c r="F9" s="69">
        <v>39582.992537098646</v>
      </c>
    </row>
    <row r="10" spans="1:9" ht="20.100000000000001" customHeight="1" x14ac:dyDescent="0.25">
      <c r="A10"/>
      <c r="B10" s="20" t="s">
        <v>12</v>
      </c>
      <c r="C10" s="70">
        <v>34817.433730408979</v>
      </c>
      <c r="D10" s="70">
        <v>99383.236637313443</v>
      </c>
      <c r="E10" s="70">
        <v>22330.57817306534</v>
      </c>
      <c r="F10" s="70">
        <v>30291.436257382084</v>
      </c>
    </row>
    <row r="11" spans="1:9" ht="20.100000000000001" customHeight="1" x14ac:dyDescent="0.25">
      <c r="A11"/>
      <c r="B11" s="20" t="s">
        <v>13</v>
      </c>
      <c r="C11" s="70">
        <v>14359.711187386831</v>
      </c>
      <c r="D11" s="70">
        <v>90707.024881134159</v>
      </c>
      <c r="E11" s="70">
        <v>53631.829473468941</v>
      </c>
      <c r="F11" s="70">
        <v>9220.2924340025947</v>
      </c>
    </row>
    <row r="12" spans="1:9" s="2" customFormat="1" ht="20.100000000000001" customHeight="1" x14ac:dyDescent="0.25">
      <c r="A12"/>
      <c r="B12" s="20" t="s">
        <v>14</v>
      </c>
      <c r="C12" s="70">
        <v>550.10178151870605</v>
      </c>
      <c r="D12" s="70">
        <v>19754.941991552227</v>
      </c>
      <c r="E12" s="70">
        <v>4076.4022668289062</v>
      </c>
      <c r="F12" s="70">
        <v>64.52310017153674</v>
      </c>
      <c r="G12" s="1"/>
    </row>
    <row r="13" spans="1:9" ht="20.100000000000001" customHeight="1" x14ac:dyDescent="0.25">
      <c r="A13"/>
      <c r="B13" s="20" t="s">
        <v>15</v>
      </c>
      <c r="C13" s="70">
        <v>0</v>
      </c>
      <c r="D13" s="70">
        <v>145.22150974507852</v>
      </c>
      <c r="E13" s="70">
        <v>72.068515031029804</v>
      </c>
      <c r="F13" s="70">
        <v>6.7407455424033333</v>
      </c>
    </row>
    <row r="14" spans="1:9" ht="12" customHeight="1" x14ac:dyDescent="0.25">
      <c r="A14"/>
      <c r="B14" s="238"/>
      <c r="C14" s="239"/>
      <c r="D14" s="239"/>
      <c r="E14" s="239"/>
      <c r="F14" s="240"/>
    </row>
    <row r="15" spans="1:9" ht="24.9" customHeight="1" x14ac:dyDescent="0.25">
      <c r="A15"/>
      <c r="B15" s="244" t="s">
        <v>12</v>
      </c>
      <c r="C15" s="245"/>
      <c r="D15" s="245"/>
      <c r="E15" s="245"/>
      <c r="F15" s="246"/>
    </row>
    <row r="16" spans="1:9" ht="20.100000000000001" customHeight="1" x14ac:dyDescent="0.25">
      <c r="A16"/>
      <c r="B16" s="8" t="s">
        <v>16</v>
      </c>
      <c r="C16" s="70">
        <v>934.37077495208257</v>
      </c>
      <c r="D16" s="70">
        <v>21712.206483122336</v>
      </c>
      <c r="E16" s="70">
        <v>2851.6531111742283</v>
      </c>
      <c r="F16" s="70">
        <v>2412.8787531486691</v>
      </c>
    </row>
    <row r="17" spans="1:9" ht="20.100000000000001" customHeight="1" x14ac:dyDescent="0.25">
      <c r="A17"/>
      <c r="B17" s="8" t="s">
        <v>17</v>
      </c>
      <c r="C17" s="70">
        <v>2490.3135610145496</v>
      </c>
      <c r="D17" s="70">
        <v>9075.6249649105775</v>
      </c>
      <c r="E17" s="70">
        <v>6326.4921862225683</v>
      </c>
      <c r="F17" s="70">
        <v>167.57067228333889</v>
      </c>
    </row>
    <row r="18" spans="1:9" ht="20.100000000000001" customHeight="1" x14ac:dyDescent="0.25">
      <c r="A18"/>
      <c r="B18" s="8" t="s">
        <v>18</v>
      </c>
      <c r="C18" s="70">
        <v>686.06327498115513</v>
      </c>
      <c r="D18" s="70">
        <v>6789.3751695060182</v>
      </c>
      <c r="E18" s="70">
        <v>660.94300640140989</v>
      </c>
      <c r="F18" s="70">
        <v>54.005204355677819</v>
      </c>
      <c r="G18" s="2"/>
    </row>
    <row r="19" spans="1:9" ht="20.100000000000001" customHeight="1" x14ac:dyDescent="0.25">
      <c r="A19"/>
      <c r="B19" s="8" t="s">
        <v>19</v>
      </c>
      <c r="C19" s="70">
        <v>177.50483707456746</v>
      </c>
      <c r="D19" s="70">
        <v>5144.7221933061182</v>
      </c>
      <c r="E19" s="70">
        <v>107.21434072356669</v>
      </c>
      <c r="F19" s="70">
        <v>384.60287169651178</v>
      </c>
    </row>
    <row r="20" spans="1:9" ht="20.100000000000001" customHeight="1" x14ac:dyDescent="0.25">
      <c r="A20"/>
      <c r="B20" s="8" t="s">
        <v>20</v>
      </c>
      <c r="C20" s="70">
        <v>4037.8383566191637</v>
      </c>
      <c r="D20" s="70">
        <v>6118.1127681532962</v>
      </c>
      <c r="E20" s="70">
        <v>1736.983263116734</v>
      </c>
      <c r="F20" s="70">
        <v>354.13110094177034</v>
      </c>
    </row>
    <row r="21" spans="1:9" ht="20.100000000000001" customHeight="1" x14ac:dyDescent="0.25">
      <c r="A21"/>
      <c r="B21" s="8" t="s">
        <v>21</v>
      </c>
      <c r="C21" s="70">
        <v>12398.911992138057</v>
      </c>
      <c r="D21" s="70">
        <v>7527.5085182947869</v>
      </c>
      <c r="E21" s="70">
        <v>755.59824369966123</v>
      </c>
      <c r="F21" s="70">
        <v>1546.2632406779212</v>
      </c>
    </row>
    <row r="22" spans="1:9" ht="20.100000000000001" customHeight="1" x14ac:dyDescent="0.25">
      <c r="A22"/>
      <c r="B22" s="8" t="s">
        <v>22</v>
      </c>
      <c r="C22" s="70">
        <v>1014.6045281319381</v>
      </c>
      <c r="D22" s="70">
        <v>7207.6066373900112</v>
      </c>
      <c r="E22" s="70">
        <v>1025.0967080436239</v>
      </c>
      <c r="F22" s="70">
        <v>4277.2042393655884</v>
      </c>
      <c r="I22" s="2"/>
    </row>
    <row r="23" spans="1:9" ht="20.100000000000001" customHeight="1" x14ac:dyDescent="0.25">
      <c r="A23"/>
      <c r="B23" s="8" t="s">
        <v>23</v>
      </c>
      <c r="C23" s="70">
        <v>8656.0448108310702</v>
      </c>
      <c r="D23" s="70">
        <v>8406.5483515068754</v>
      </c>
      <c r="E23" s="70">
        <v>3849.4647342249073</v>
      </c>
      <c r="F23" s="70">
        <v>18009.804727577724</v>
      </c>
    </row>
    <row r="24" spans="1:9" ht="20.100000000000001" customHeight="1" x14ac:dyDescent="0.25">
      <c r="A24"/>
      <c r="B24" s="8" t="s">
        <v>24</v>
      </c>
      <c r="C24" s="70">
        <v>1142.7936386021233</v>
      </c>
      <c r="D24" s="70">
        <v>21067.461593849068</v>
      </c>
      <c r="E24" s="70">
        <v>1538.1774959696363</v>
      </c>
      <c r="F24" s="70">
        <v>2928.2597837517314</v>
      </c>
    </row>
    <row r="25" spans="1:9" ht="20.100000000000001" customHeight="1" x14ac:dyDescent="0.25">
      <c r="A25"/>
      <c r="B25" s="8" t="s">
        <v>25</v>
      </c>
      <c r="C25" s="70">
        <v>2691.940583566331</v>
      </c>
      <c r="D25" s="70">
        <v>3307.3393482502702</v>
      </c>
      <c r="E25" s="70">
        <v>302.06596422657543</v>
      </c>
      <c r="F25" s="70">
        <v>90.131896899203284</v>
      </c>
    </row>
    <row r="26" spans="1:9" ht="36" customHeight="1" x14ac:dyDescent="0.25">
      <c r="A26"/>
      <c r="B26" s="8" t="s">
        <v>26</v>
      </c>
      <c r="C26" s="70">
        <v>587.04737249798666</v>
      </c>
      <c r="D26" s="70">
        <v>3026.7306090240954</v>
      </c>
      <c r="E26" s="70">
        <v>3176.8891192623855</v>
      </c>
      <c r="F26" s="70">
        <v>66.583766683967198</v>
      </c>
    </row>
    <row r="27" spans="1:9" s="2" customFormat="1" ht="12" customHeight="1" x14ac:dyDescent="0.25">
      <c r="A27"/>
      <c r="B27" s="238"/>
      <c r="C27" s="239"/>
      <c r="D27" s="239"/>
      <c r="E27" s="239"/>
      <c r="F27" s="240"/>
      <c r="G27" s="1"/>
      <c r="H27" s="1"/>
      <c r="I27" s="1"/>
    </row>
    <row r="28" spans="1:9" ht="24.9" customHeight="1" x14ac:dyDescent="0.25">
      <c r="A28"/>
      <c r="B28" s="244" t="s">
        <v>13</v>
      </c>
      <c r="C28" s="245"/>
      <c r="D28" s="245"/>
      <c r="E28" s="245"/>
      <c r="F28" s="246"/>
    </row>
    <row r="29" spans="1:9" ht="20.100000000000001" customHeight="1" x14ac:dyDescent="0.25">
      <c r="A29"/>
      <c r="B29" s="8" t="s">
        <v>27</v>
      </c>
      <c r="C29" s="70">
        <v>844.12160288578968</v>
      </c>
      <c r="D29" s="70">
        <v>6416.8225257243639</v>
      </c>
      <c r="E29" s="70">
        <v>2474.1263760318848</v>
      </c>
      <c r="F29" s="70">
        <v>183.11238556301592</v>
      </c>
    </row>
    <row r="30" spans="1:9" ht="20.100000000000001" customHeight="1" x14ac:dyDescent="0.25">
      <c r="A30"/>
      <c r="B30" s="8" t="s">
        <v>28</v>
      </c>
      <c r="C30" s="70">
        <v>1822.5745637446894</v>
      </c>
      <c r="D30" s="70">
        <v>21996.852993464119</v>
      </c>
      <c r="E30" s="70">
        <v>13559.500626548168</v>
      </c>
      <c r="F30" s="70">
        <v>563.63489943405716</v>
      </c>
    </row>
    <row r="31" spans="1:9" ht="20.100000000000001" customHeight="1" x14ac:dyDescent="0.25">
      <c r="A31"/>
      <c r="B31" s="8" t="s">
        <v>29</v>
      </c>
      <c r="C31" s="70">
        <v>1491.969729238944</v>
      </c>
      <c r="D31" s="70">
        <v>21029.419747931355</v>
      </c>
      <c r="E31" s="70">
        <v>2473.5105040768885</v>
      </c>
      <c r="F31" s="70">
        <v>5584.843612460174</v>
      </c>
    </row>
    <row r="32" spans="1:9" ht="20.100000000000001" customHeight="1" x14ac:dyDescent="0.25">
      <c r="A32"/>
      <c r="B32" s="8" t="s">
        <v>30</v>
      </c>
      <c r="C32" s="70">
        <v>768.03921462254652</v>
      </c>
      <c r="D32" s="70">
        <v>9939.7806893337802</v>
      </c>
      <c r="E32" s="70">
        <v>2131.9119241645049</v>
      </c>
      <c r="F32" s="70">
        <v>64.386991002087001</v>
      </c>
    </row>
    <row r="33" spans="1:9" ht="20.100000000000001" customHeight="1" x14ac:dyDescent="0.25">
      <c r="A33"/>
      <c r="B33" s="8" t="s">
        <v>31</v>
      </c>
      <c r="C33" s="70">
        <v>9395.7966970061498</v>
      </c>
      <c r="D33" s="70">
        <v>30879.66011535432</v>
      </c>
      <c r="E33" s="70">
        <v>32776.77510608286</v>
      </c>
      <c r="F33" s="70">
        <v>1713.5807202655601</v>
      </c>
      <c r="G33" s="2"/>
    </row>
    <row r="34" spans="1:9" ht="20.100000000000001" customHeight="1" x14ac:dyDescent="0.25">
      <c r="A34"/>
      <c r="B34" s="8" t="s">
        <v>32</v>
      </c>
      <c r="C34" s="70">
        <v>37.209379888710238</v>
      </c>
      <c r="D34" s="70">
        <v>444.48880932627702</v>
      </c>
      <c r="E34" s="70">
        <v>216.00493656477585</v>
      </c>
      <c r="F34" s="70">
        <v>1110.7338252777015</v>
      </c>
    </row>
    <row r="35" spans="1:9" ht="12" customHeight="1" x14ac:dyDescent="0.25">
      <c r="A35"/>
      <c r="B35" s="238"/>
      <c r="C35" s="239"/>
      <c r="D35" s="239"/>
      <c r="E35" s="239"/>
      <c r="F35" s="240"/>
    </row>
    <row r="36" spans="1:9" ht="24.9" customHeight="1" x14ac:dyDescent="0.25">
      <c r="A36"/>
      <c r="B36" s="244" t="s">
        <v>14</v>
      </c>
      <c r="C36" s="245"/>
      <c r="D36" s="245"/>
      <c r="E36" s="245"/>
      <c r="F36" s="246"/>
    </row>
    <row r="37" spans="1:9" ht="20.100000000000001" customHeight="1" x14ac:dyDescent="0.25">
      <c r="A37"/>
      <c r="B37" s="8" t="s">
        <v>33</v>
      </c>
      <c r="C37" s="70">
        <v>116.87653952970076</v>
      </c>
      <c r="D37" s="70">
        <v>7018.2029086375796</v>
      </c>
      <c r="E37" s="70">
        <v>1016.3369307039118</v>
      </c>
      <c r="F37" s="70"/>
    </row>
    <row r="38" spans="1:9" ht="20.100000000000001" customHeight="1" x14ac:dyDescent="0.25">
      <c r="A38"/>
      <c r="B38" s="8" t="s">
        <v>34</v>
      </c>
      <c r="C38" s="70">
        <v>27.043644213597112</v>
      </c>
      <c r="D38" s="70">
        <v>304.31617163411136</v>
      </c>
      <c r="E38" s="70">
        <v>193.1844077267001</v>
      </c>
      <c r="F38" s="70">
        <v>0.43120485248673907</v>
      </c>
    </row>
    <row r="39" spans="1:9" ht="20.100000000000001" customHeight="1" x14ac:dyDescent="0.25">
      <c r="A39"/>
      <c r="B39" s="8" t="s">
        <v>35</v>
      </c>
      <c r="C39" s="70">
        <v>176.02567358510942</v>
      </c>
      <c r="D39" s="70">
        <v>1782.9491230166182</v>
      </c>
      <c r="E39" s="70">
        <v>423.30342205883312</v>
      </c>
      <c r="F39" s="70"/>
    </row>
    <row r="40" spans="1:9" ht="20.100000000000001" customHeight="1" x14ac:dyDescent="0.25">
      <c r="A40"/>
      <c r="B40" s="8" t="s">
        <v>36</v>
      </c>
      <c r="C40" s="70">
        <v>27.606659138469116</v>
      </c>
      <c r="D40" s="70">
        <v>1226.5853166104016</v>
      </c>
      <c r="E40" s="70">
        <v>159.92891753805182</v>
      </c>
      <c r="F40" s="70"/>
    </row>
    <row r="41" spans="1:9" ht="20.100000000000001" customHeight="1" x14ac:dyDescent="0.25">
      <c r="A41"/>
      <c r="B41" s="8" t="s">
        <v>37</v>
      </c>
      <c r="C41" s="70">
        <v>162.956167232616</v>
      </c>
      <c r="D41" s="70">
        <v>5387.6691638305547</v>
      </c>
      <c r="E41" s="70">
        <v>1580.1540929774462</v>
      </c>
      <c r="F41" s="70">
        <v>64.091895319049996</v>
      </c>
    </row>
    <row r="42" spans="1:9" ht="20.100000000000001" customHeight="1" x14ac:dyDescent="0.25">
      <c r="A42"/>
      <c r="B42" s="8" t="s">
        <v>38</v>
      </c>
      <c r="C42" s="70">
        <v>39.593097819213561</v>
      </c>
      <c r="D42" s="70">
        <v>4035.2193078229275</v>
      </c>
      <c r="E42" s="70">
        <v>703.49449582396664</v>
      </c>
      <c r="F42" s="70"/>
    </row>
    <row r="43" spans="1:9" s="2" customFormat="1" ht="20.100000000000001" customHeight="1" x14ac:dyDescent="0.25">
      <c r="A43"/>
      <c r="B43" s="27" t="s">
        <v>15</v>
      </c>
      <c r="C43" s="70">
        <v>0</v>
      </c>
      <c r="D43" s="70">
        <v>145.22150974507852</v>
      </c>
      <c r="E43" s="70">
        <v>72.068515031029804</v>
      </c>
      <c r="F43" s="70">
        <v>6.7407455424033333</v>
      </c>
      <c r="G43" s="1"/>
      <c r="H43" s="1"/>
      <c r="I43" s="1"/>
    </row>
    <row r="44" spans="1:9" ht="11.4" customHeight="1" x14ac:dyDescent="0.25">
      <c r="A44"/>
      <c r="B44"/>
      <c r="C44"/>
      <c r="D44"/>
      <c r="E44"/>
      <c r="F44"/>
    </row>
    <row r="45" spans="1:9" ht="11.4" customHeight="1" x14ac:dyDescent="0.25">
      <c r="A45"/>
      <c r="B45" s="9" t="s">
        <v>43</v>
      </c>
      <c r="C45" s="9"/>
      <c r="D45" s="9"/>
      <c r="E45" s="9"/>
      <c r="F45" s="9"/>
    </row>
    <row r="46" spans="1:9" ht="11.4" customHeight="1" x14ac:dyDescent="0.25">
      <c r="A46"/>
      <c r="B46" s="10"/>
      <c r="C46" s="9"/>
      <c r="D46" s="9"/>
      <c r="E46" s="9"/>
      <c r="F46" s="9"/>
    </row>
    <row r="47" spans="1:9" ht="11.4" customHeight="1" x14ac:dyDescent="0.25">
      <c r="A47"/>
      <c r="B47"/>
      <c r="C47"/>
      <c r="D47"/>
      <c r="E47"/>
      <c r="F47"/>
    </row>
    <row r="48" spans="1:9" ht="11.4" customHeight="1" x14ac:dyDescent="0.25">
      <c r="A48"/>
      <c r="B48"/>
      <c r="C48"/>
      <c r="D48"/>
      <c r="E48"/>
      <c r="F48"/>
    </row>
    <row r="49" spans="1:9" ht="11.4" customHeight="1" x14ac:dyDescent="0.25">
      <c r="A49"/>
      <c r="B49"/>
      <c r="C49"/>
      <c r="D49"/>
      <c r="E49"/>
      <c r="F49"/>
    </row>
    <row r="50" spans="1:9" ht="11.4" customHeight="1" x14ac:dyDescent="0.25">
      <c r="A50"/>
      <c r="B50"/>
      <c r="C50"/>
      <c r="D50"/>
      <c r="E50"/>
      <c r="F50"/>
    </row>
    <row r="51" spans="1:9" ht="11.4" customHeight="1" x14ac:dyDescent="0.25">
      <c r="A51"/>
      <c r="B51"/>
      <c r="C51"/>
      <c r="D51"/>
      <c r="E51"/>
      <c r="F51"/>
    </row>
    <row r="52" spans="1:9" ht="11.4" customHeight="1" x14ac:dyDescent="0.25">
      <c r="A52"/>
      <c r="B52"/>
      <c r="C52"/>
      <c r="D52"/>
      <c r="E52"/>
      <c r="F52"/>
    </row>
    <row r="53" spans="1:9" ht="11.4" customHeight="1" x14ac:dyDescent="0.25">
      <c r="A53"/>
      <c r="B53"/>
      <c r="C53"/>
      <c r="D53"/>
      <c r="E53"/>
      <c r="F53"/>
    </row>
    <row r="54" spans="1:9" ht="11.4" customHeight="1" x14ac:dyDescent="0.25">
      <c r="A54"/>
      <c r="B54"/>
      <c r="C54"/>
      <c r="D54"/>
      <c r="E54"/>
      <c r="F54"/>
    </row>
    <row r="55" spans="1:9" ht="11.4" customHeight="1" x14ac:dyDescent="0.25">
      <c r="A55"/>
      <c r="B55"/>
      <c r="C55"/>
      <c r="D55"/>
      <c r="E55"/>
      <c r="F55"/>
    </row>
    <row r="56" spans="1:9" ht="11.4" customHeight="1" x14ac:dyDescent="0.25">
      <c r="A56"/>
      <c r="B56"/>
      <c r="C56"/>
      <c r="D56"/>
      <c r="E56"/>
      <c r="F56"/>
    </row>
    <row r="57" spans="1:9" s="2" customFormat="1" ht="11.4" customHeight="1" x14ac:dyDescent="0.25">
      <c r="A57"/>
      <c r="B57"/>
      <c r="C57"/>
      <c r="D57"/>
      <c r="E57"/>
      <c r="F57"/>
      <c r="G57" s="1"/>
      <c r="H57" s="1"/>
      <c r="I57" s="1"/>
    </row>
    <row r="58" spans="1:9" ht="11.4" customHeight="1" x14ac:dyDescent="0.25">
      <c r="A58"/>
      <c r="B58"/>
      <c r="C58"/>
      <c r="D58"/>
      <c r="E58"/>
      <c r="F58"/>
    </row>
    <row r="59" spans="1:9" ht="11.4" customHeight="1" x14ac:dyDescent="0.25">
      <c r="A59"/>
      <c r="B59"/>
      <c r="C59"/>
      <c r="D59"/>
      <c r="E59"/>
      <c r="F59"/>
    </row>
    <row r="60" spans="1:9" ht="11.4" customHeight="1" x14ac:dyDescent="0.25">
      <c r="A60"/>
      <c r="B60"/>
      <c r="C60"/>
      <c r="D60"/>
      <c r="E60"/>
      <c r="F60"/>
    </row>
    <row r="61" spans="1:9" ht="11.4" customHeight="1" x14ac:dyDescent="0.25">
      <c r="A61"/>
      <c r="B61"/>
      <c r="C61"/>
      <c r="D61"/>
      <c r="E61"/>
      <c r="F61"/>
    </row>
    <row r="62" spans="1:9" ht="11.4" customHeight="1" x14ac:dyDescent="0.25">
      <c r="A62"/>
      <c r="B62"/>
      <c r="C62"/>
      <c r="D62"/>
      <c r="E62"/>
      <c r="F62"/>
    </row>
    <row r="63" spans="1:9" ht="11.4" customHeight="1" x14ac:dyDescent="0.25">
      <c r="A63"/>
      <c r="B63"/>
      <c r="C63"/>
      <c r="D63"/>
      <c r="E63"/>
      <c r="F63"/>
    </row>
    <row r="64" spans="1:9" ht="11.4" customHeight="1" x14ac:dyDescent="0.25">
      <c r="A64"/>
      <c r="B64"/>
      <c r="C64"/>
      <c r="D64"/>
      <c r="E64"/>
      <c r="F64"/>
    </row>
    <row r="65" spans="1:6" ht="11.4" customHeight="1" x14ac:dyDescent="0.25">
      <c r="A65"/>
      <c r="B65"/>
      <c r="C65"/>
      <c r="D65"/>
      <c r="E65"/>
      <c r="F65"/>
    </row>
    <row r="66" spans="1:6" ht="11.4" customHeight="1" x14ac:dyDescent="0.25">
      <c r="A66"/>
      <c r="B66"/>
      <c r="C66"/>
      <c r="D66"/>
      <c r="E66"/>
      <c r="F66"/>
    </row>
    <row r="67" spans="1:6" ht="11.4" customHeight="1" x14ac:dyDescent="0.25">
      <c r="A67"/>
      <c r="B67"/>
      <c r="C67"/>
      <c r="D67"/>
      <c r="E67"/>
      <c r="F67"/>
    </row>
    <row r="68" spans="1:6" ht="11.4" customHeight="1" x14ac:dyDescent="0.25">
      <c r="A68"/>
      <c r="B68"/>
      <c r="C68"/>
      <c r="D68"/>
      <c r="E68"/>
      <c r="F68"/>
    </row>
    <row r="69" spans="1:6" ht="9.9" customHeight="1" x14ac:dyDescent="0.25">
      <c r="A69"/>
      <c r="B69" s="3" t="s">
        <v>0</v>
      </c>
      <c r="C69"/>
      <c r="D69"/>
      <c r="E69"/>
      <c r="F69"/>
    </row>
    <row r="70" spans="1:6" ht="13.2" x14ac:dyDescent="0.25">
      <c r="A70"/>
      <c r="B70"/>
      <c r="C70"/>
      <c r="D70"/>
      <c r="E70"/>
      <c r="F70"/>
    </row>
    <row r="71" spans="1:6" ht="13.2" x14ac:dyDescent="0.25">
      <c r="A71" s="4"/>
      <c r="B71"/>
      <c r="C71"/>
      <c r="D71"/>
      <c r="E71"/>
      <c r="F71"/>
    </row>
    <row r="72" spans="1:6" ht="13.2" x14ac:dyDescent="0.25">
      <c r="A72" s="28"/>
      <c r="B72"/>
      <c r="C72"/>
      <c r="D72"/>
      <c r="E72"/>
      <c r="F72"/>
    </row>
  </sheetData>
  <mergeCells count="11">
    <mergeCell ref="B35:F35"/>
    <mergeCell ref="B36:F36"/>
    <mergeCell ref="B4:F4"/>
    <mergeCell ref="B5:F5"/>
    <mergeCell ref="B6:F6"/>
    <mergeCell ref="B7:B8"/>
    <mergeCell ref="C7:F7"/>
    <mergeCell ref="B14:F14"/>
    <mergeCell ref="B15:F15"/>
    <mergeCell ref="B27:F27"/>
    <mergeCell ref="B28:F28"/>
  </mergeCells>
  <hyperlinks>
    <hyperlink ref="H4" location="ÍNDICE!A1" display="ÍNDICE" xr:uid="{00000000-0004-0000-3C00-000000000000}"/>
    <hyperlink ref="H5" location="'GR 60'!A1" display="GRÁFICO" xr:uid="{00000000-0004-0000-3C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J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7" width="17.6640625" style="1" customWidth="1"/>
    <col min="8" max="16384" width="11.44140625" style="1"/>
  </cols>
  <sheetData>
    <row r="1" spans="1:10" ht="13.2" x14ac:dyDescent="0.25">
      <c r="J1" s="26"/>
    </row>
    <row r="2" spans="1:10" ht="78" customHeight="1" x14ac:dyDescent="0.2"/>
    <row r="3" spans="1:10" ht="11.4" customHeight="1" x14ac:dyDescent="0.25">
      <c r="I3"/>
    </row>
    <row r="4" spans="1:10" ht="18" customHeight="1" x14ac:dyDescent="0.2">
      <c r="B4" s="210" t="s">
        <v>39</v>
      </c>
      <c r="C4" s="210"/>
      <c r="D4" s="210"/>
      <c r="E4" s="210"/>
      <c r="F4" s="210"/>
      <c r="G4" s="210"/>
      <c r="I4" s="207" t="s">
        <v>651</v>
      </c>
    </row>
    <row r="5" spans="1:10" ht="18" customHeight="1" x14ac:dyDescent="0.2">
      <c r="B5" s="211" t="s">
        <v>611</v>
      </c>
      <c r="C5" s="211"/>
      <c r="D5" s="211"/>
      <c r="E5" s="211"/>
      <c r="F5" s="211"/>
      <c r="G5" s="211"/>
      <c r="I5" s="207" t="s">
        <v>652</v>
      </c>
    </row>
    <row r="6" spans="1:10" ht="11.4" customHeight="1" x14ac:dyDescent="0.25">
      <c r="B6" s="211"/>
      <c r="C6" s="211"/>
      <c r="D6" s="211"/>
      <c r="E6" s="211"/>
      <c r="F6" s="211"/>
      <c r="G6" s="211"/>
      <c r="I6"/>
    </row>
    <row r="7" spans="1:10" ht="27.75" customHeight="1" x14ac:dyDescent="0.25">
      <c r="A7"/>
      <c r="B7" s="225" t="s">
        <v>3</v>
      </c>
      <c r="C7" s="257" t="s">
        <v>293</v>
      </c>
      <c r="D7" s="276" t="s">
        <v>175</v>
      </c>
      <c r="E7" s="277"/>
      <c r="F7" s="277"/>
      <c r="G7" s="278"/>
      <c r="I7"/>
    </row>
    <row r="8" spans="1:10" ht="15" customHeight="1" x14ac:dyDescent="0.25">
      <c r="A8"/>
      <c r="B8" s="234"/>
      <c r="C8" s="258"/>
      <c r="D8" s="226" t="s">
        <v>176</v>
      </c>
      <c r="E8" s="226" t="s">
        <v>177</v>
      </c>
      <c r="F8" s="226" t="s">
        <v>178</v>
      </c>
      <c r="G8" s="226" t="s">
        <v>179</v>
      </c>
    </row>
    <row r="9" spans="1:10" ht="42.75" customHeight="1" x14ac:dyDescent="0.25">
      <c r="A9"/>
      <c r="B9" s="227"/>
      <c r="C9" s="259"/>
      <c r="D9" s="228"/>
      <c r="E9" s="228"/>
      <c r="F9" s="228"/>
      <c r="G9" s="228"/>
    </row>
    <row r="10" spans="1:10" ht="24.9" customHeight="1" x14ac:dyDescent="0.25">
      <c r="A10"/>
      <c r="B10" s="13" t="s">
        <v>11</v>
      </c>
      <c r="C10" s="69">
        <v>7717950.3568713078</v>
      </c>
      <c r="D10" s="69">
        <v>3344602.3718666495</v>
      </c>
      <c r="E10" s="69">
        <v>3847466.3752993005</v>
      </c>
      <c r="F10" s="69">
        <v>483969.05888887192</v>
      </c>
      <c r="G10" s="69">
        <v>41912.550816456096</v>
      </c>
    </row>
    <row r="11" spans="1:10" ht="20.100000000000001" customHeight="1" x14ac:dyDescent="0.25">
      <c r="A11"/>
      <c r="B11" s="20" t="s">
        <v>12</v>
      </c>
      <c r="C11" s="70">
        <v>2971838.3056227877</v>
      </c>
      <c r="D11" s="70">
        <v>1426031.4782984895</v>
      </c>
      <c r="E11" s="70">
        <v>1436713.9329510187</v>
      </c>
      <c r="F11" s="70">
        <v>95965.215954965592</v>
      </c>
      <c r="G11" s="70">
        <v>13127.67841831081</v>
      </c>
    </row>
    <row r="12" spans="1:10" ht="20.100000000000001" customHeight="1" x14ac:dyDescent="0.25">
      <c r="A12"/>
      <c r="B12" s="20" t="s">
        <v>13</v>
      </c>
      <c r="C12" s="70">
        <v>3927708.0765845324</v>
      </c>
      <c r="D12" s="70">
        <v>1540267.4726725153</v>
      </c>
      <c r="E12" s="70">
        <v>2013089.4561904818</v>
      </c>
      <c r="F12" s="70">
        <v>346996.18094761466</v>
      </c>
      <c r="G12" s="70">
        <v>27354.966773915206</v>
      </c>
    </row>
    <row r="13" spans="1:10" s="2" customFormat="1" ht="20.100000000000001" customHeight="1" x14ac:dyDescent="0.25">
      <c r="A13"/>
      <c r="B13" s="20" t="s">
        <v>14</v>
      </c>
      <c r="C13" s="70">
        <v>814010.99629569147</v>
      </c>
      <c r="D13" s="70">
        <v>376366.33389571175</v>
      </c>
      <c r="E13" s="70">
        <v>395494.04075504479</v>
      </c>
      <c r="F13" s="70">
        <v>40763.021513859967</v>
      </c>
      <c r="G13" s="70">
        <v>1387.6001310753857</v>
      </c>
      <c r="H13" s="1"/>
    </row>
    <row r="14" spans="1:10" ht="20.100000000000001" customHeight="1" x14ac:dyDescent="0.25">
      <c r="A14"/>
      <c r="B14" s="20" t="s">
        <v>15</v>
      </c>
      <c r="C14" s="70">
        <v>4392.9783683079768</v>
      </c>
      <c r="D14" s="70">
        <v>1937.0869999496088</v>
      </c>
      <c r="E14" s="70">
        <v>2168.9454027718089</v>
      </c>
      <c r="F14" s="70">
        <v>244.64047243185317</v>
      </c>
      <c r="G14" s="70">
        <v>42.305493154705005</v>
      </c>
    </row>
    <row r="15" spans="1:10" ht="12" customHeight="1" x14ac:dyDescent="0.25">
      <c r="A15"/>
      <c r="B15" s="238"/>
      <c r="C15" s="239"/>
      <c r="D15" s="239"/>
      <c r="E15" s="239"/>
      <c r="F15" s="239"/>
      <c r="G15" s="240"/>
    </row>
    <row r="16" spans="1:10" ht="24.9" customHeight="1" x14ac:dyDescent="0.25">
      <c r="A16"/>
      <c r="B16" s="244" t="s">
        <v>12</v>
      </c>
      <c r="C16" s="245"/>
      <c r="D16" s="245"/>
      <c r="E16" s="245"/>
      <c r="F16" s="245"/>
      <c r="G16" s="246"/>
    </row>
    <row r="17" spans="1:10" ht="20.100000000000001" customHeight="1" x14ac:dyDescent="0.25">
      <c r="A17"/>
      <c r="B17" s="8" t="s">
        <v>16</v>
      </c>
      <c r="C17" s="70">
        <v>635184.97790397098</v>
      </c>
      <c r="D17" s="70">
        <v>327929.66636240302</v>
      </c>
      <c r="E17" s="70">
        <v>286987.91596997977</v>
      </c>
      <c r="F17" s="70">
        <v>18380.162496536512</v>
      </c>
      <c r="G17" s="70">
        <v>1887.2330750517069</v>
      </c>
    </row>
    <row r="18" spans="1:10" ht="20.100000000000001" customHeight="1" x14ac:dyDescent="0.25">
      <c r="A18"/>
      <c r="B18" s="8" t="s">
        <v>17</v>
      </c>
      <c r="C18" s="70">
        <v>206214.62862268827</v>
      </c>
      <c r="D18" s="70">
        <v>100429.83926716572</v>
      </c>
      <c r="E18" s="70">
        <v>95423.017608229056</v>
      </c>
      <c r="F18" s="70">
        <v>9545.905488677623</v>
      </c>
      <c r="G18" s="70">
        <v>815.86625861581922</v>
      </c>
    </row>
    <row r="19" spans="1:10" ht="20.100000000000001" customHeight="1" x14ac:dyDescent="0.25">
      <c r="A19"/>
      <c r="B19" s="8" t="s">
        <v>18</v>
      </c>
      <c r="C19" s="70">
        <v>182559.64114452002</v>
      </c>
      <c r="D19" s="70">
        <v>95126.622304973411</v>
      </c>
      <c r="E19" s="70">
        <v>83210.959028758938</v>
      </c>
      <c r="F19" s="70">
        <v>3632.1946042877648</v>
      </c>
      <c r="G19" s="70">
        <v>589.86520649982197</v>
      </c>
      <c r="H19" s="2"/>
    </row>
    <row r="20" spans="1:10" ht="20.100000000000001" customHeight="1" x14ac:dyDescent="0.25">
      <c r="A20"/>
      <c r="B20" s="8" t="s">
        <v>19</v>
      </c>
      <c r="C20" s="70">
        <v>63855.31565685309</v>
      </c>
      <c r="D20" s="70">
        <v>36557.403608531917</v>
      </c>
      <c r="E20" s="70">
        <v>24435.176265538874</v>
      </c>
      <c r="F20" s="70">
        <v>2811.6000271066418</v>
      </c>
      <c r="G20" s="70">
        <v>51.135755675600166</v>
      </c>
    </row>
    <row r="21" spans="1:10" ht="20.100000000000001" customHeight="1" x14ac:dyDescent="0.25">
      <c r="A21"/>
      <c r="B21" s="8" t="s">
        <v>20</v>
      </c>
      <c r="C21" s="70">
        <v>305664.96555679792</v>
      </c>
      <c r="D21" s="70">
        <v>126936.36454880591</v>
      </c>
      <c r="E21" s="70">
        <v>169492.84919607633</v>
      </c>
      <c r="F21" s="70">
        <v>7722.3416958740363</v>
      </c>
      <c r="G21" s="70">
        <v>1513.4101160415528</v>
      </c>
    </row>
    <row r="22" spans="1:10" ht="20.100000000000001" customHeight="1" x14ac:dyDescent="0.25">
      <c r="A22"/>
      <c r="B22" s="8" t="s">
        <v>21</v>
      </c>
      <c r="C22" s="70">
        <v>282139.92290613917</v>
      </c>
      <c r="D22" s="70">
        <v>118594.69940923309</v>
      </c>
      <c r="E22" s="70">
        <v>153590.17435607687</v>
      </c>
      <c r="F22" s="70">
        <v>7652.1886018204332</v>
      </c>
      <c r="G22" s="70">
        <v>2302.8605390083617</v>
      </c>
    </row>
    <row r="23" spans="1:10" ht="20.100000000000001" customHeight="1" x14ac:dyDescent="0.25">
      <c r="A23"/>
      <c r="B23" s="8" t="s">
        <v>22</v>
      </c>
      <c r="C23" s="70">
        <v>166187.16442055133</v>
      </c>
      <c r="D23" s="70">
        <v>87193.223095020192</v>
      </c>
      <c r="E23" s="70">
        <v>74986.842468277056</v>
      </c>
      <c r="F23" s="70">
        <v>2745.3938178211943</v>
      </c>
      <c r="G23" s="70">
        <v>1261.7050394328899</v>
      </c>
      <c r="J23" s="2"/>
    </row>
    <row r="24" spans="1:10" ht="20.100000000000001" customHeight="1" x14ac:dyDescent="0.25">
      <c r="A24"/>
      <c r="B24" s="8" t="s">
        <v>23</v>
      </c>
      <c r="C24" s="70">
        <v>608188.84294819564</v>
      </c>
      <c r="D24" s="70">
        <v>285403.77901008533</v>
      </c>
      <c r="E24" s="70">
        <v>298991.90257699788</v>
      </c>
      <c r="F24" s="70">
        <v>22208.224754585201</v>
      </c>
      <c r="G24" s="70">
        <v>1584.9366065275469</v>
      </c>
    </row>
    <row r="25" spans="1:10" ht="20.100000000000001" customHeight="1" x14ac:dyDescent="0.25">
      <c r="A25"/>
      <c r="B25" s="8" t="s">
        <v>24</v>
      </c>
      <c r="C25" s="70">
        <v>222380.17077503362</v>
      </c>
      <c r="D25" s="70">
        <v>104145.40005936178</v>
      </c>
      <c r="E25" s="70">
        <v>105970.16796002058</v>
      </c>
      <c r="F25" s="70">
        <v>10288.402146851056</v>
      </c>
      <c r="G25" s="70">
        <v>1976.2006087998454</v>
      </c>
    </row>
    <row r="26" spans="1:10" ht="20.100000000000001" customHeight="1" x14ac:dyDescent="0.25">
      <c r="A26"/>
      <c r="B26" s="8" t="s">
        <v>25</v>
      </c>
      <c r="C26" s="70">
        <v>121578.38153518105</v>
      </c>
      <c r="D26" s="70">
        <v>52585.806957055065</v>
      </c>
      <c r="E26" s="70">
        <v>65489.20791826721</v>
      </c>
      <c r="F26" s="70">
        <v>3224.7280710458708</v>
      </c>
      <c r="G26" s="70">
        <v>278.63858881293635</v>
      </c>
    </row>
    <row r="27" spans="1:10" ht="33.75" customHeight="1" x14ac:dyDescent="0.25">
      <c r="A27"/>
      <c r="B27" s="8" t="s">
        <v>26</v>
      </c>
      <c r="C27" s="70">
        <v>177884.29415285646</v>
      </c>
      <c r="D27" s="70">
        <v>91128.673675856175</v>
      </c>
      <c r="E27" s="70">
        <v>78135.719602796307</v>
      </c>
      <c r="F27" s="70">
        <v>7754.0742503592928</v>
      </c>
      <c r="G27" s="70">
        <v>865.82662384472633</v>
      </c>
    </row>
    <row r="28" spans="1:10" s="2" customFormat="1" ht="12" customHeight="1" x14ac:dyDescent="0.25">
      <c r="A28"/>
      <c r="B28" s="238"/>
      <c r="C28" s="239"/>
      <c r="D28" s="239"/>
      <c r="E28" s="239"/>
      <c r="F28" s="239"/>
      <c r="G28" s="240"/>
      <c r="H28" s="1"/>
      <c r="I28" s="1"/>
      <c r="J28" s="1"/>
    </row>
    <row r="29" spans="1:10" ht="24.9" customHeight="1" x14ac:dyDescent="0.25">
      <c r="A29"/>
      <c r="B29" s="244" t="s">
        <v>13</v>
      </c>
      <c r="C29" s="245"/>
      <c r="D29" s="245"/>
      <c r="E29" s="245"/>
      <c r="F29" s="245"/>
      <c r="G29" s="246"/>
    </row>
    <row r="30" spans="1:10" ht="20.100000000000001" customHeight="1" x14ac:dyDescent="0.25">
      <c r="A30"/>
      <c r="B30" s="8" t="s">
        <v>27</v>
      </c>
      <c r="C30" s="70">
        <v>279100.47081961669</v>
      </c>
      <c r="D30" s="70">
        <v>109510.77643544301</v>
      </c>
      <c r="E30" s="70">
        <v>132291.08990822523</v>
      </c>
      <c r="F30" s="70">
        <v>37076.000165692116</v>
      </c>
      <c r="G30" s="70">
        <v>222.60431025628316</v>
      </c>
    </row>
    <row r="31" spans="1:10" ht="20.100000000000001" customHeight="1" x14ac:dyDescent="0.25">
      <c r="A31"/>
      <c r="B31" s="8" t="s">
        <v>28</v>
      </c>
      <c r="C31" s="70">
        <v>244298.848687702</v>
      </c>
      <c r="D31" s="70">
        <v>116754.43309292567</v>
      </c>
      <c r="E31" s="70">
        <v>110701.99638614914</v>
      </c>
      <c r="F31" s="70">
        <v>15669.816258663384</v>
      </c>
      <c r="G31" s="70">
        <v>1172.6029499637971</v>
      </c>
    </row>
    <row r="32" spans="1:10" ht="20.100000000000001" customHeight="1" x14ac:dyDescent="0.25">
      <c r="A32"/>
      <c r="B32" s="8" t="s">
        <v>29</v>
      </c>
      <c r="C32" s="70">
        <v>927800.16254758509</v>
      </c>
      <c r="D32" s="70">
        <v>349889.29261032864</v>
      </c>
      <c r="E32" s="70">
        <v>471345.25360859977</v>
      </c>
      <c r="F32" s="70">
        <v>97411.990398470938</v>
      </c>
      <c r="G32" s="70">
        <v>9153.6259301857499</v>
      </c>
    </row>
    <row r="33" spans="1:10" ht="20.100000000000001" customHeight="1" x14ac:dyDescent="0.25">
      <c r="A33"/>
      <c r="B33" s="8" t="s">
        <v>30</v>
      </c>
      <c r="C33" s="70">
        <v>825612.83295049798</v>
      </c>
      <c r="D33" s="70">
        <v>320377.72960194934</v>
      </c>
      <c r="E33" s="70">
        <v>407087.37749565154</v>
      </c>
      <c r="F33" s="70">
        <v>90958.994789824035</v>
      </c>
      <c r="G33" s="70">
        <v>7188.731063073491</v>
      </c>
    </row>
    <row r="34" spans="1:10" ht="20.100000000000001" customHeight="1" x14ac:dyDescent="0.25">
      <c r="A34"/>
      <c r="B34" s="8" t="s">
        <v>31</v>
      </c>
      <c r="C34" s="70">
        <v>1645487.2284106191</v>
      </c>
      <c r="D34" s="70">
        <v>641159.29041441658</v>
      </c>
      <c r="E34" s="70">
        <v>889361.47998643608</v>
      </c>
      <c r="F34" s="70">
        <v>105475.77118612255</v>
      </c>
      <c r="G34" s="70">
        <v>9490.6868236423688</v>
      </c>
      <c r="H34" s="2"/>
    </row>
    <row r="35" spans="1:10" ht="20.100000000000001" customHeight="1" x14ac:dyDescent="0.25">
      <c r="A35"/>
      <c r="B35" s="8" t="s">
        <v>32</v>
      </c>
      <c r="C35" s="70">
        <v>5408.5331685040073</v>
      </c>
      <c r="D35" s="70">
        <v>2575.9505174511701</v>
      </c>
      <c r="E35" s="70">
        <v>2302.2588054173812</v>
      </c>
      <c r="F35" s="70">
        <v>403.60814884192331</v>
      </c>
      <c r="G35" s="70">
        <v>126.71569679353378</v>
      </c>
    </row>
    <row r="36" spans="1:10" ht="12" customHeight="1" x14ac:dyDescent="0.25">
      <c r="A36"/>
      <c r="B36" s="238"/>
      <c r="C36" s="239"/>
      <c r="D36" s="239"/>
      <c r="E36" s="239"/>
      <c r="F36" s="239"/>
      <c r="G36" s="240"/>
    </row>
    <row r="37" spans="1:10" ht="24.9" customHeight="1" x14ac:dyDescent="0.25">
      <c r="A37"/>
      <c r="B37" s="244" t="s">
        <v>14</v>
      </c>
      <c r="C37" s="245"/>
      <c r="D37" s="245"/>
      <c r="E37" s="245"/>
      <c r="F37" s="245"/>
      <c r="G37" s="246"/>
    </row>
    <row r="38" spans="1:10" ht="20.100000000000001" customHeight="1" x14ac:dyDescent="0.25">
      <c r="A38"/>
      <c r="B38" s="8" t="s">
        <v>33</v>
      </c>
      <c r="C38" s="70">
        <v>209514.0460606488</v>
      </c>
      <c r="D38" s="70">
        <v>95733.693232059959</v>
      </c>
      <c r="E38" s="70">
        <v>95347.147183878842</v>
      </c>
      <c r="F38" s="70">
        <v>18251.412274082286</v>
      </c>
      <c r="G38" s="70">
        <v>181.79337062764594</v>
      </c>
    </row>
    <row r="39" spans="1:10" ht="20.100000000000001" customHeight="1" x14ac:dyDescent="0.25">
      <c r="A39"/>
      <c r="B39" s="8" t="s">
        <v>34</v>
      </c>
      <c r="C39" s="70">
        <v>52050.68684211684</v>
      </c>
      <c r="D39" s="70">
        <v>19168.096405696549</v>
      </c>
      <c r="E39" s="70">
        <v>31174.856558425825</v>
      </c>
      <c r="F39" s="70">
        <v>1707.733877994471</v>
      </c>
      <c r="G39" s="70">
        <v>0</v>
      </c>
    </row>
    <row r="40" spans="1:10" ht="20.100000000000001" customHeight="1" x14ac:dyDescent="0.25">
      <c r="A40"/>
      <c r="B40" s="8" t="s">
        <v>35</v>
      </c>
      <c r="C40" s="70">
        <v>76687.100023204344</v>
      </c>
      <c r="D40" s="70">
        <v>26220.81148613758</v>
      </c>
      <c r="E40" s="70">
        <v>43306.199764220284</v>
      </c>
      <c r="F40" s="70">
        <v>6437.7490724103809</v>
      </c>
      <c r="G40" s="70">
        <v>722.33970043609952</v>
      </c>
    </row>
    <row r="41" spans="1:10" ht="20.100000000000001" customHeight="1" x14ac:dyDescent="0.25">
      <c r="A41"/>
      <c r="B41" s="8" t="s">
        <v>36</v>
      </c>
      <c r="C41" s="70">
        <v>64152.166079836934</v>
      </c>
      <c r="D41" s="70">
        <v>32978.312205185634</v>
      </c>
      <c r="E41" s="70">
        <v>29960.218075082033</v>
      </c>
      <c r="F41" s="70">
        <v>1057.4849211040093</v>
      </c>
      <c r="G41" s="70">
        <v>156.15087846526211</v>
      </c>
    </row>
    <row r="42" spans="1:10" ht="20.100000000000001" customHeight="1" x14ac:dyDescent="0.25">
      <c r="A42"/>
      <c r="B42" s="8" t="s">
        <v>37</v>
      </c>
      <c r="C42" s="70">
        <v>310274.39228335168</v>
      </c>
      <c r="D42" s="70">
        <v>154628.30961005975</v>
      </c>
      <c r="E42" s="70">
        <v>146391.8949374331</v>
      </c>
      <c r="F42" s="70">
        <v>9010.5244043882303</v>
      </c>
      <c r="G42" s="70">
        <v>243.66333147065507</v>
      </c>
    </row>
    <row r="43" spans="1:10" ht="20.100000000000001" customHeight="1" x14ac:dyDescent="0.25">
      <c r="A43"/>
      <c r="B43" s="8" t="s">
        <v>38</v>
      </c>
      <c r="C43" s="70">
        <v>101332.6050065343</v>
      </c>
      <c r="D43" s="70">
        <v>47637.110956573037</v>
      </c>
      <c r="E43" s="70">
        <v>49313.724236005015</v>
      </c>
      <c r="F43" s="70">
        <v>4298.1169638805977</v>
      </c>
      <c r="G43" s="70">
        <v>83.652850075723009</v>
      </c>
    </row>
    <row r="44" spans="1:10" s="2" customFormat="1" ht="20.100000000000001" customHeight="1" x14ac:dyDescent="0.25">
      <c r="A44"/>
      <c r="B44" s="27" t="s">
        <v>15</v>
      </c>
      <c r="C44" s="70">
        <v>4392.9783683079768</v>
      </c>
      <c r="D44" s="70">
        <v>1937.0869999496088</v>
      </c>
      <c r="E44" s="70">
        <v>2168.9454027718089</v>
      </c>
      <c r="F44" s="70">
        <v>244.64047243185317</v>
      </c>
      <c r="G44" s="70">
        <v>42.305493154705005</v>
      </c>
      <c r="H44" s="1"/>
      <c r="I44" s="1"/>
      <c r="J44" s="1"/>
    </row>
    <row r="45" spans="1:10" ht="11.4" customHeight="1" x14ac:dyDescent="0.25">
      <c r="A45"/>
      <c r="B45"/>
      <c r="C45"/>
      <c r="D45"/>
      <c r="E45"/>
      <c r="F45"/>
      <c r="G45"/>
    </row>
    <row r="46" spans="1:10" ht="11.4" customHeight="1" x14ac:dyDescent="0.25">
      <c r="A46"/>
      <c r="B46" s="9" t="s">
        <v>43</v>
      </c>
      <c r="C46" s="9"/>
      <c r="D46" s="9"/>
      <c r="E46" s="9"/>
      <c r="F46" s="9"/>
      <c r="G46" s="9"/>
    </row>
    <row r="47" spans="1:10" ht="11.4" customHeight="1" x14ac:dyDescent="0.25">
      <c r="A47"/>
      <c r="B47" s="10"/>
      <c r="C47" s="9"/>
      <c r="D47" s="9"/>
      <c r="E47" s="9"/>
      <c r="F47" s="9"/>
      <c r="G47" s="9"/>
    </row>
    <row r="48" spans="1:10" ht="11.4" customHeight="1" x14ac:dyDescent="0.25">
      <c r="A48"/>
      <c r="B48"/>
      <c r="C48"/>
      <c r="D48"/>
      <c r="E48"/>
      <c r="F48"/>
      <c r="G48"/>
    </row>
    <row r="49" spans="1:10" ht="11.4" customHeight="1" x14ac:dyDescent="0.25">
      <c r="A49"/>
      <c r="B49"/>
      <c r="C49"/>
      <c r="D49"/>
      <c r="E49"/>
      <c r="F49"/>
    </row>
    <row r="50" spans="1:10" ht="11.4" customHeight="1" x14ac:dyDescent="0.25">
      <c r="A50"/>
      <c r="B50"/>
      <c r="C50"/>
      <c r="D50"/>
      <c r="E50"/>
      <c r="F50"/>
    </row>
    <row r="51" spans="1:10" ht="11.4" customHeight="1" x14ac:dyDescent="0.25">
      <c r="A51"/>
      <c r="B51"/>
      <c r="C51"/>
      <c r="D51"/>
      <c r="E51"/>
      <c r="F51"/>
    </row>
    <row r="52" spans="1:10" ht="11.4" customHeight="1" x14ac:dyDescent="0.25">
      <c r="A52"/>
      <c r="B52"/>
      <c r="C52"/>
      <c r="D52"/>
      <c r="E52"/>
      <c r="F52"/>
    </row>
    <row r="53" spans="1:10" ht="11.4" customHeight="1" x14ac:dyDescent="0.25">
      <c r="A53"/>
      <c r="B53"/>
      <c r="C53"/>
      <c r="D53"/>
      <c r="E53"/>
      <c r="F53"/>
    </row>
    <row r="54" spans="1:10" ht="11.4" customHeight="1" x14ac:dyDescent="0.25">
      <c r="A54"/>
      <c r="B54"/>
      <c r="C54"/>
      <c r="D54"/>
      <c r="E54"/>
      <c r="F54"/>
    </row>
    <row r="55" spans="1:10" ht="11.4" customHeight="1" x14ac:dyDescent="0.25">
      <c r="A55"/>
      <c r="B55"/>
      <c r="C55"/>
      <c r="D55"/>
      <c r="E55"/>
      <c r="F55"/>
    </row>
    <row r="56" spans="1:10" ht="11.4" customHeight="1" x14ac:dyDescent="0.25">
      <c r="A56"/>
      <c r="B56"/>
      <c r="C56"/>
      <c r="D56"/>
      <c r="E56"/>
      <c r="F56"/>
    </row>
    <row r="57" spans="1:10" ht="11.4" customHeight="1" x14ac:dyDescent="0.25">
      <c r="A57"/>
      <c r="B57"/>
      <c r="C57"/>
      <c r="D57"/>
      <c r="E57"/>
      <c r="F57"/>
    </row>
    <row r="58" spans="1:10" s="2" customFormat="1" ht="11.4" customHeight="1" x14ac:dyDescent="0.25">
      <c r="A58"/>
      <c r="B58"/>
      <c r="C58"/>
      <c r="D58"/>
      <c r="E58"/>
      <c r="F58"/>
      <c r="G58"/>
      <c r="H58" s="1"/>
      <c r="I58" s="1"/>
      <c r="J58" s="1"/>
    </row>
    <row r="59" spans="1:10" ht="11.4" customHeight="1" x14ac:dyDescent="0.25">
      <c r="A59"/>
      <c r="B59"/>
      <c r="C59"/>
      <c r="D59"/>
      <c r="E59"/>
      <c r="F59"/>
      <c r="G59"/>
    </row>
    <row r="60" spans="1:10" ht="11.4" customHeight="1" x14ac:dyDescent="0.25">
      <c r="A60"/>
      <c r="B60"/>
      <c r="C60"/>
      <c r="D60"/>
      <c r="E60"/>
      <c r="F60"/>
      <c r="G60"/>
    </row>
    <row r="61" spans="1:10" ht="11.4" customHeight="1" x14ac:dyDescent="0.25">
      <c r="A61"/>
      <c r="B61"/>
      <c r="C61"/>
      <c r="D61"/>
      <c r="E61"/>
      <c r="F61"/>
      <c r="G61"/>
    </row>
    <row r="62" spans="1:10" ht="11.4" customHeight="1" x14ac:dyDescent="0.25">
      <c r="A62"/>
      <c r="B62"/>
      <c r="C62"/>
      <c r="D62"/>
      <c r="E62"/>
      <c r="F62"/>
      <c r="G62"/>
    </row>
    <row r="63" spans="1:10" ht="11.4" customHeight="1" x14ac:dyDescent="0.25">
      <c r="A63"/>
      <c r="B63"/>
      <c r="C63"/>
      <c r="D63"/>
      <c r="E63"/>
      <c r="F63"/>
      <c r="G63"/>
    </row>
    <row r="64" spans="1:10" ht="11.4" customHeight="1" x14ac:dyDescent="0.25">
      <c r="A64"/>
      <c r="B64"/>
      <c r="C64"/>
      <c r="D64"/>
      <c r="E64"/>
      <c r="F64"/>
      <c r="G64"/>
    </row>
    <row r="65" spans="1:7" ht="11.4" customHeight="1" x14ac:dyDescent="0.25">
      <c r="A65"/>
      <c r="B65"/>
      <c r="C65"/>
      <c r="D65"/>
      <c r="E65"/>
      <c r="F65"/>
      <c r="G65"/>
    </row>
    <row r="66" spans="1:7" ht="11.4" customHeight="1" x14ac:dyDescent="0.25">
      <c r="A66"/>
      <c r="B66"/>
      <c r="C66"/>
      <c r="D66"/>
      <c r="E66"/>
      <c r="F66"/>
      <c r="G66"/>
    </row>
    <row r="67" spans="1:7" ht="11.4" customHeight="1" x14ac:dyDescent="0.25">
      <c r="A67"/>
      <c r="B67"/>
      <c r="C67"/>
      <c r="D67"/>
      <c r="E67"/>
      <c r="F67"/>
      <c r="G67"/>
    </row>
    <row r="68" spans="1:7" ht="11.4" customHeight="1" x14ac:dyDescent="0.25">
      <c r="A68"/>
      <c r="B68"/>
      <c r="C68"/>
      <c r="D68"/>
      <c r="E68"/>
      <c r="F68"/>
      <c r="G68"/>
    </row>
    <row r="69" spans="1:7" ht="11.4" customHeight="1" x14ac:dyDescent="0.25">
      <c r="A69"/>
      <c r="B69"/>
      <c r="C69"/>
      <c r="D69"/>
      <c r="E69"/>
      <c r="F69"/>
      <c r="G69"/>
    </row>
    <row r="70" spans="1:7" ht="9.9" customHeight="1" x14ac:dyDescent="0.25">
      <c r="A70"/>
      <c r="B70" s="3" t="s">
        <v>0</v>
      </c>
      <c r="C70"/>
      <c r="D70"/>
      <c r="E70"/>
      <c r="F70"/>
      <c r="G70"/>
    </row>
    <row r="71" spans="1:7" ht="13.2" x14ac:dyDescent="0.25">
      <c r="A71"/>
      <c r="B71"/>
      <c r="C71"/>
      <c r="D71"/>
      <c r="E71"/>
      <c r="F71"/>
      <c r="G71"/>
    </row>
    <row r="72" spans="1:7" ht="13.2" x14ac:dyDescent="0.25">
      <c r="A72" s="4"/>
      <c r="B72"/>
      <c r="C72"/>
      <c r="D72"/>
      <c r="E72"/>
      <c r="F72"/>
      <c r="G72"/>
    </row>
    <row r="73" spans="1:7" ht="13.2" x14ac:dyDescent="0.25">
      <c r="A73" s="28"/>
      <c r="B73"/>
      <c r="C73"/>
      <c r="D73"/>
      <c r="E73"/>
      <c r="F73"/>
      <c r="G73"/>
    </row>
  </sheetData>
  <mergeCells count="16">
    <mergeCell ref="B37:G37"/>
    <mergeCell ref="B4:G4"/>
    <mergeCell ref="B5:G5"/>
    <mergeCell ref="B6:G6"/>
    <mergeCell ref="B7:B9"/>
    <mergeCell ref="C7:C9"/>
    <mergeCell ref="D7:G7"/>
    <mergeCell ref="D8:D9"/>
    <mergeCell ref="E8:E9"/>
    <mergeCell ref="F8:F9"/>
    <mergeCell ref="G8:G9"/>
    <mergeCell ref="B15:G15"/>
    <mergeCell ref="B16:G16"/>
    <mergeCell ref="B28:G28"/>
    <mergeCell ref="B29:G29"/>
    <mergeCell ref="B36:G36"/>
  </mergeCells>
  <hyperlinks>
    <hyperlink ref="I4" location="ÍNDICE!A1" display="ÍNDICE" xr:uid="{00000000-0004-0000-3D00-000000000000}"/>
    <hyperlink ref="I5" location="'GR 61'!A1" display="GRÁFICO" xr:uid="{00000000-0004-0000-3D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L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9" width="17.6640625" style="1" customWidth="1"/>
    <col min="10" max="16384" width="11.44140625" style="1"/>
  </cols>
  <sheetData>
    <row r="1" spans="1:12" ht="13.2" x14ac:dyDescent="0.25">
      <c r="L1" s="26"/>
    </row>
    <row r="2" spans="1:12" ht="78" customHeight="1" x14ac:dyDescent="0.2"/>
    <row r="3" spans="1:12" ht="11.4" customHeight="1" x14ac:dyDescent="0.25">
      <c r="K3"/>
    </row>
    <row r="4" spans="1:12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K4" s="207" t="s">
        <v>651</v>
      </c>
    </row>
    <row r="5" spans="1:12" ht="18" customHeight="1" x14ac:dyDescent="0.25">
      <c r="B5" s="211" t="s">
        <v>612</v>
      </c>
      <c r="C5" s="211"/>
      <c r="D5" s="211"/>
      <c r="E5" s="211"/>
      <c r="F5" s="211"/>
      <c r="G5" s="211"/>
      <c r="H5" s="211"/>
      <c r="I5" s="211"/>
      <c r="K5"/>
    </row>
    <row r="6" spans="1:12" ht="11.4" customHeight="1" x14ac:dyDescent="0.25">
      <c r="B6" s="211"/>
      <c r="C6" s="211"/>
      <c r="D6" s="211"/>
      <c r="E6" s="211"/>
      <c r="F6" s="211"/>
      <c r="G6" s="211"/>
      <c r="H6" s="211"/>
      <c r="I6" s="211"/>
      <c r="K6"/>
    </row>
    <row r="7" spans="1:12" ht="15" customHeight="1" x14ac:dyDescent="0.25">
      <c r="A7"/>
      <c r="B7" s="225" t="s">
        <v>3</v>
      </c>
      <c r="C7" s="257" t="s">
        <v>293</v>
      </c>
      <c r="D7" s="267" t="s">
        <v>180</v>
      </c>
      <c r="E7" s="268"/>
      <c r="F7" s="268"/>
      <c r="G7" s="268"/>
      <c r="H7" s="268"/>
      <c r="I7" s="269"/>
      <c r="K7"/>
    </row>
    <row r="8" spans="1:12" ht="15" customHeight="1" x14ac:dyDescent="0.25">
      <c r="A8"/>
      <c r="B8" s="234"/>
      <c r="C8" s="258"/>
      <c r="D8" s="257" t="s">
        <v>181</v>
      </c>
      <c r="E8" s="257" t="s">
        <v>182</v>
      </c>
      <c r="F8" s="257" t="s">
        <v>177</v>
      </c>
      <c r="G8" s="257" t="s">
        <v>183</v>
      </c>
      <c r="H8" s="257" t="s">
        <v>179</v>
      </c>
      <c r="I8" s="257" t="s">
        <v>184</v>
      </c>
      <c r="K8"/>
    </row>
    <row r="9" spans="1:12" ht="56.25" customHeight="1" x14ac:dyDescent="0.25">
      <c r="A9"/>
      <c r="B9" s="227"/>
      <c r="C9" s="259"/>
      <c r="D9" s="259"/>
      <c r="E9" s="259"/>
      <c r="F9" s="259"/>
      <c r="G9" s="259"/>
      <c r="H9" s="259"/>
      <c r="I9" s="259"/>
      <c r="K9"/>
    </row>
    <row r="10" spans="1:12" ht="24.9" customHeight="1" x14ac:dyDescent="0.25">
      <c r="A10"/>
      <c r="B10" s="13" t="s">
        <v>11</v>
      </c>
      <c r="C10" s="69">
        <v>35651529.008478642</v>
      </c>
      <c r="D10" s="69">
        <v>8355800.7009953661</v>
      </c>
      <c r="E10" s="69">
        <v>1705851.2048220362</v>
      </c>
      <c r="F10" s="69">
        <v>25318904.300047252</v>
      </c>
      <c r="G10" s="69"/>
      <c r="H10" s="69">
        <v>170160</v>
      </c>
      <c r="I10" s="69">
        <v>100812.80261402018</v>
      </c>
    </row>
    <row r="11" spans="1:12" ht="20.100000000000001" customHeight="1" x14ac:dyDescent="0.25">
      <c r="A11"/>
      <c r="B11" s="20" t="s">
        <v>12</v>
      </c>
      <c r="C11" s="70">
        <v>21938454.763669316</v>
      </c>
      <c r="D11" s="70">
        <v>7169850.8166578002</v>
      </c>
      <c r="E11" s="70">
        <v>801062.20482203586</v>
      </c>
      <c r="F11" s="70">
        <v>13849728.939575447</v>
      </c>
      <c r="G11" s="70"/>
      <c r="H11" s="70">
        <v>59000</v>
      </c>
      <c r="I11" s="70">
        <v>58812.802614020198</v>
      </c>
    </row>
    <row r="12" spans="1:12" ht="20.100000000000001" customHeight="1" x14ac:dyDescent="0.25">
      <c r="A12"/>
      <c r="B12" s="20" t="s">
        <v>13</v>
      </c>
      <c r="C12" s="70">
        <v>12105672.627184542</v>
      </c>
      <c r="D12" s="70">
        <v>1185819.88433756</v>
      </c>
      <c r="E12" s="70">
        <v>734729.00000000012</v>
      </c>
      <c r="F12" s="70">
        <v>10031963.742846979</v>
      </c>
      <c r="G12" s="70"/>
      <c r="H12" s="70">
        <v>111160</v>
      </c>
      <c r="I12" s="70">
        <v>42000</v>
      </c>
    </row>
    <row r="13" spans="1:12" s="2" customFormat="1" ht="20.100000000000001" customHeight="1" x14ac:dyDescent="0.25">
      <c r="A13"/>
      <c r="B13" s="20" t="s">
        <v>14</v>
      </c>
      <c r="C13" s="70">
        <v>1480001.6176247981</v>
      </c>
      <c r="D13" s="70">
        <v>130</v>
      </c>
      <c r="E13" s="70">
        <v>53060</v>
      </c>
      <c r="F13" s="70">
        <v>1426811.6176247976</v>
      </c>
      <c r="G13" s="70"/>
      <c r="H13" s="70"/>
      <c r="I13" s="70"/>
      <c r="J13" s="1"/>
    </row>
    <row r="14" spans="1:12" ht="20.100000000000001" customHeight="1" x14ac:dyDescent="0.25">
      <c r="A14"/>
      <c r="B14" s="20" t="s">
        <v>15</v>
      </c>
      <c r="C14" s="70">
        <v>127400</v>
      </c>
      <c r="D14" s="70"/>
      <c r="E14" s="70">
        <v>117000</v>
      </c>
      <c r="F14" s="70">
        <v>10400</v>
      </c>
      <c r="G14" s="70"/>
      <c r="H14" s="70"/>
      <c r="I14" s="70"/>
    </row>
    <row r="15" spans="1:12" ht="12" customHeight="1" x14ac:dyDescent="0.25">
      <c r="A15"/>
      <c r="B15" s="238"/>
      <c r="C15" s="239"/>
      <c r="D15" s="239"/>
      <c r="E15" s="239"/>
      <c r="F15" s="239"/>
      <c r="G15" s="239"/>
      <c r="H15" s="239"/>
      <c r="I15" s="240"/>
    </row>
    <row r="16" spans="1:12" ht="24.9" customHeight="1" x14ac:dyDescent="0.25">
      <c r="A16"/>
      <c r="B16" s="244" t="s">
        <v>12</v>
      </c>
      <c r="C16" s="245"/>
      <c r="D16" s="245"/>
      <c r="E16" s="245"/>
      <c r="F16" s="245"/>
      <c r="G16" s="245"/>
      <c r="H16" s="245"/>
      <c r="I16" s="246"/>
    </row>
    <row r="17" spans="1:12" ht="20.100000000000001" customHeight="1" x14ac:dyDescent="0.25">
      <c r="A17"/>
      <c r="B17" s="8" t="s">
        <v>16</v>
      </c>
      <c r="C17" s="70">
        <v>466382.93415677763</v>
      </c>
      <c r="D17" s="70">
        <v>28707.073236813572</v>
      </c>
      <c r="E17" s="70">
        <v>18760.943098241809</v>
      </c>
      <c r="F17" s="70">
        <v>418914.91782172234</v>
      </c>
      <c r="G17" s="70"/>
      <c r="H17" s="70"/>
      <c r="I17" s="70"/>
    </row>
    <row r="18" spans="1:12" ht="20.100000000000001" customHeight="1" x14ac:dyDescent="0.25">
      <c r="A18"/>
      <c r="B18" s="8" t="s">
        <v>17</v>
      </c>
      <c r="C18" s="70">
        <v>291867.51885445905</v>
      </c>
      <c r="D18" s="70"/>
      <c r="E18" s="70"/>
      <c r="F18" s="70">
        <v>291867.51885445905</v>
      </c>
      <c r="G18" s="70"/>
      <c r="H18" s="70"/>
      <c r="I18" s="70"/>
    </row>
    <row r="19" spans="1:12" ht="20.100000000000001" customHeight="1" x14ac:dyDescent="0.25">
      <c r="A19"/>
      <c r="B19" s="8" t="s">
        <v>18</v>
      </c>
      <c r="C19" s="70">
        <v>225574.87332329567</v>
      </c>
      <c r="D19" s="70">
        <v>941.61087387713417</v>
      </c>
      <c r="E19" s="70"/>
      <c r="F19" s="70">
        <v>212020.45983539836</v>
      </c>
      <c r="G19" s="70"/>
      <c r="H19" s="70"/>
      <c r="I19" s="70">
        <v>12612.802614020195</v>
      </c>
      <c r="J19" s="2"/>
    </row>
    <row r="20" spans="1:12" ht="20.100000000000001" customHeight="1" x14ac:dyDescent="0.25">
      <c r="A20"/>
      <c r="B20" s="8" t="s">
        <v>19</v>
      </c>
      <c r="C20" s="70">
        <v>744740</v>
      </c>
      <c r="D20" s="70"/>
      <c r="E20" s="70">
        <v>32000</v>
      </c>
      <c r="F20" s="70">
        <v>712740.00000000012</v>
      </c>
      <c r="G20" s="70"/>
      <c r="H20" s="70"/>
      <c r="I20" s="70"/>
    </row>
    <row r="21" spans="1:12" ht="20.100000000000001" customHeight="1" x14ac:dyDescent="0.25">
      <c r="A21"/>
      <c r="B21" s="8" t="s">
        <v>20</v>
      </c>
      <c r="C21" s="70">
        <v>2019357.1718849896</v>
      </c>
      <c r="D21" s="70">
        <v>1659043</v>
      </c>
      <c r="E21" s="70">
        <v>91364.261723794247</v>
      </c>
      <c r="F21" s="70">
        <v>268949.91016119585</v>
      </c>
      <c r="G21" s="70"/>
      <c r="H21" s="70"/>
      <c r="I21" s="70"/>
    </row>
    <row r="22" spans="1:12" ht="20.100000000000001" customHeight="1" x14ac:dyDescent="0.25">
      <c r="A22"/>
      <c r="B22" s="8" t="s">
        <v>21</v>
      </c>
      <c r="C22" s="70">
        <v>1690190</v>
      </c>
      <c r="D22" s="70">
        <v>141000</v>
      </c>
      <c r="E22" s="70"/>
      <c r="F22" s="70">
        <v>1549190.0000000002</v>
      </c>
      <c r="G22" s="70"/>
      <c r="H22" s="70"/>
      <c r="I22" s="70"/>
    </row>
    <row r="23" spans="1:12" ht="20.100000000000001" customHeight="1" x14ac:dyDescent="0.25">
      <c r="A23"/>
      <c r="B23" s="8" t="s">
        <v>22</v>
      </c>
      <c r="C23" s="70">
        <v>1350226.9999999998</v>
      </c>
      <c r="D23" s="70"/>
      <c r="E23" s="70">
        <v>384542</v>
      </c>
      <c r="F23" s="70">
        <v>965684.99999999988</v>
      </c>
      <c r="G23" s="70"/>
      <c r="H23" s="70"/>
      <c r="I23" s="70"/>
      <c r="L23" s="2"/>
    </row>
    <row r="24" spans="1:12" ht="20.100000000000001" customHeight="1" x14ac:dyDescent="0.25">
      <c r="A24"/>
      <c r="B24" s="8" t="s">
        <v>23</v>
      </c>
      <c r="C24" s="70">
        <v>303648.29107431986</v>
      </c>
      <c r="D24" s="70">
        <v>11305.159403570016</v>
      </c>
      <c r="E24" s="70"/>
      <c r="F24" s="70">
        <v>292343.13167075004</v>
      </c>
      <c r="G24" s="70"/>
      <c r="H24" s="70"/>
      <c r="I24" s="70"/>
    </row>
    <row r="25" spans="1:12" ht="20.100000000000001" customHeight="1" x14ac:dyDescent="0.25">
      <c r="A25"/>
      <c r="B25" s="8" t="s">
        <v>24</v>
      </c>
      <c r="C25" s="70">
        <v>5774551.372317845</v>
      </c>
      <c r="D25" s="70">
        <v>1161171.0000000002</v>
      </c>
      <c r="E25" s="70">
        <v>237395</v>
      </c>
      <c r="F25" s="70">
        <v>4333985.3723178431</v>
      </c>
      <c r="G25" s="70"/>
      <c r="H25" s="70">
        <v>42000</v>
      </c>
      <c r="I25" s="70"/>
    </row>
    <row r="26" spans="1:12" ht="20.100000000000001" customHeight="1" x14ac:dyDescent="0.25">
      <c r="A26"/>
      <c r="B26" s="8" t="s">
        <v>25</v>
      </c>
      <c r="C26" s="70">
        <v>6125412.3620382845</v>
      </c>
      <c r="D26" s="70">
        <v>3788479.6684616907</v>
      </c>
      <c r="E26" s="70"/>
      <c r="F26" s="70">
        <v>2325932.6935765902</v>
      </c>
      <c r="G26" s="70"/>
      <c r="H26" s="70"/>
      <c r="I26" s="70">
        <v>11000</v>
      </c>
    </row>
    <row r="27" spans="1:12" ht="33.75" customHeight="1" x14ac:dyDescent="0.25">
      <c r="A27"/>
      <c r="B27" s="8" t="s">
        <v>26</v>
      </c>
      <c r="C27" s="70">
        <v>2946503.2400193368</v>
      </c>
      <c r="D27" s="70">
        <v>379203.30468185717</v>
      </c>
      <c r="E27" s="70">
        <v>37000</v>
      </c>
      <c r="F27" s="70">
        <v>2478099.9353374797</v>
      </c>
      <c r="G27" s="70"/>
      <c r="H27" s="70">
        <v>17000</v>
      </c>
      <c r="I27" s="70">
        <v>35200</v>
      </c>
    </row>
    <row r="28" spans="1:12" s="2" customFormat="1" ht="12" customHeight="1" x14ac:dyDescent="0.25">
      <c r="A28"/>
      <c r="B28" s="238"/>
      <c r="C28" s="239"/>
      <c r="D28" s="239"/>
      <c r="E28" s="239"/>
      <c r="F28" s="239"/>
      <c r="G28" s="239"/>
      <c r="H28" s="239"/>
      <c r="I28" s="240"/>
      <c r="J28" s="1"/>
      <c r="K28" s="1"/>
      <c r="L28" s="1"/>
    </row>
    <row r="29" spans="1:12" ht="24.9" customHeight="1" x14ac:dyDescent="0.25">
      <c r="A29"/>
      <c r="B29" s="244" t="s">
        <v>13</v>
      </c>
      <c r="C29" s="245"/>
      <c r="D29" s="245"/>
      <c r="E29" s="245"/>
      <c r="F29" s="245"/>
      <c r="G29" s="245"/>
      <c r="H29" s="245"/>
      <c r="I29" s="246"/>
    </row>
    <row r="30" spans="1:12" ht="20.100000000000001" customHeight="1" x14ac:dyDescent="0.25">
      <c r="A30"/>
      <c r="B30" s="8" t="s">
        <v>27</v>
      </c>
      <c r="C30" s="70">
        <v>1661019.8029360611</v>
      </c>
      <c r="D30" s="70">
        <v>100000</v>
      </c>
      <c r="E30" s="70"/>
      <c r="F30" s="70">
        <v>1519019.8029360611</v>
      </c>
      <c r="G30" s="70"/>
      <c r="H30" s="70"/>
      <c r="I30" s="70">
        <v>42000</v>
      </c>
    </row>
    <row r="31" spans="1:12" ht="20.100000000000001" customHeight="1" x14ac:dyDescent="0.25">
      <c r="A31"/>
      <c r="B31" s="8" t="s">
        <v>28</v>
      </c>
      <c r="C31" s="70">
        <v>44176.237777812974</v>
      </c>
      <c r="D31" s="70"/>
      <c r="E31" s="70"/>
      <c r="F31" s="70">
        <v>44176.237777812974</v>
      </c>
      <c r="G31" s="70"/>
      <c r="H31" s="70"/>
      <c r="I31" s="70"/>
    </row>
    <row r="32" spans="1:12" ht="20.100000000000001" customHeight="1" x14ac:dyDescent="0.25">
      <c r="A32"/>
      <c r="B32" s="8" t="s">
        <v>29</v>
      </c>
      <c r="C32" s="70">
        <v>7754579.0468311952</v>
      </c>
      <c r="D32" s="70">
        <v>101000</v>
      </c>
      <c r="E32" s="70">
        <v>379540</v>
      </c>
      <c r="F32" s="70">
        <v>7260879.0468311943</v>
      </c>
      <c r="G32" s="70"/>
      <c r="H32" s="70">
        <v>13160</v>
      </c>
      <c r="I32" s="70"/>
    </row>
    <row r="33" spans="1:12" ht="20.100000000000001" customHeight="1" x14ac:dyDescent="0.25">
      <c r="A33"/>
      <c r="B33" s="8" t="s">
        <v>30</v>
      </c>
      <c r="C33" s="70">
        <v>432576.80354421458</v>
      </c>
      <c r="D33" s="70">
        <v>108378</v>
      </c>
      <c r="E33" s="70">
        <v>50700</v>
      </c>
      <c r="F33" s="70">
        <v>273498.80354421458</v>
      </c>
      <c r="G33" s="70"/>
      <c r="H33" s="70"/>
      <c r="I33" s="70"/>
    </row>
    <row r="34" spans="1:12" ht="20.100000000000001" customHeight="1" x14ac:dyDescent="0.25">
      <c r="A34"/>
      <c r="B34" s="8" t="s">
        <v>31</v>
      </c>
      <c r="C34" s="70">
        <v>2041367.1894437622</v>
      </c>
      <c r="D34" s="70">
        <v>876441.88433755934</v>
      </c>
      <c r="E34" s="70">
        <v>304489</v>
      </c>
      <c r="F34" s="70">
        <v>860436.30510620284</v>
      </c>
      <c r="G34" s="70"/>
      <c r="H34" s="70"/>
      <c r="I34" s="70"/>
      <c r="J34" s="2"/>
    </row>
    <row r="35" spans="1:12" ht="20.100000000000001" customHeight="1" x14ac:dyDescent="0.25">
      <c r="A35"/>
      <c r="B35" s="8" t="s">
        <v>32</v>
      </c>
      <c r="C35" s="70">
        <v>171953.5466514891</v>
      </c>
      <c r="D35" s="70"/>
      <c r="E35" s="70"/>
      <c r="F35" s="70">
        <v>73953.54665148913</v>
      </c>
      <c r="G35" s="70"/>
      <c r="H35" s="70">
        <v>98000</v>
      </c>
      <c r="I35" s="70"/>
    </row>
    <row r="36" spans="1:12" ht="12" customHeight="1" x14ac:dyDescent="0.25">
      <c r="A36"/>
      <c r="B36" s="238"/>
      <c r="C36" s="239"/>
      <c r="D36" s="239"/>
      <c r="E36" s="239"/>
      <c r="F36" s="239"/>
      <c r="G36" s="239"/>
      <c r="H36" s="239"/>
      <c r="I36" s="240"/>
    </row>
    <row r="37" spans="1:12" ht="24.9" customHeight="1" x14ac:dyDescent="0.25">
      <c r="A37"/>
      <c r="B37" s="244" t="s">
        <v>14</v>
      </c>
      <c r="C37" s="245"/>
      <c r="D37" s="245"/>
      <c r="E37" s="245"/>
      <c r="F37" s="245"/>
      <c r="G37" s="245"/>
      <c r="H37" s="245"/>
      <c r="I37" s="246"/>
    </row>
    <row r="38" spans="1:12" ht="20.100000000000001" customHeight="1" x14ac:dyDescent="0.25">
      <c r="A38"/>
      <c r="B38" s="8" t="s">
        <v>33</v>
      </c>
      <c r="C38" s="70">
        <v>10902</v>
      </c>
      <c r="D38" s="70"/>
      <c r="E38" s="70"/>
      <c r="F38" s="70">
        <v>10902</v>
      </c>
      <c r="G38" s="70"/>
      <c r="H38" s="70"/>
      <c r="I38" s="70"/>
    </row>
    <row r="39" spans="1:12" ht="20.100000000000001" customHeight="1" x14ac:dyDescent="0.25">
      <c r="A39"/>
      <c r="B39" s="8" t="s">
        <v>34</v>
      </c>
      <c r="C39" s="70">
        <v>107500.00000000001</v>
      </c>
      <c r="D39" s="70"/>
      <c r="E39" s="70">
        <v>29000</v>
      </c>
      <c r="F39" s="70">
        <v>78500</v>
      </c>
      <c r="G39" s="70"/>
      <c r="H39" s="70"/>
      <c r="I39" s="70"/>
    </row>
    <row r="40" spans="1:12" ht="20.100000000000001" customHeight="1" x14ac:dyDescent="0.25">
      <c r="A40"/>
      <c r="B40" s="8" t="s">
        <v>35</v>
      </c>
      <c r="C40" s="70">
        <v>14739.708409566378</v>
      </c>
      <c r="D40" s="70"/>
      <c r="E40" s="70">
        <v>1060</v>
      </c>
      <c r="F40" s="70">
        <v>13679.708409566378</v>
      </c>
      <c r="G40" s="70"/>
      <c r="H40" s="70"/>
      <c r="I40" s="70"/>
    </row>
    <row r="41" spans="1:12" ht="20.100000000000001" customHeight="1" x14ac:dyDescent="0.25">
      <c r="A41"/>
      <c r="B41" s="8" t="s">
        <v>36</v>
      </c>
      <c r="C41" s="70">
        <v>1318448.1743247118</v>
      </c>
      <c r="D41" s="70"/>
      <c r="E41" s="70">
        <v>23000</v>
      </c>
      <c r="F41" s="70">
        <v>1295448.174324712</v>
      </c>
      <c r="G41" s="70"/>
      <c r="H41" s="70"/>
      <c r="I41" s="70"/>
    </row>
    <row r="42" spans="1:12" ht="20.100000000000001" customHeight="1" x14ac:dyDescent="0.25">
      <c r="A42"/>
      <c r="B42" s="8" t="s">
        <v>37</v>
      </c>
      <c r="C42" s="70">
        <v>14635.662678738192</v>
      </c>
      <c r="D42" s="70">
        <v>50</v>
      </c>
      <c r="E42" s="70"/>
      <c r="F42" s="70">
        <v>14585.662678738194</v>
      </c>
      <c r="G42" s="70"/>
      <c r="H42" s="70"/>
      <c r="I42" s="70"/>
    </row>
    <row r="43" spans="1:12" ht="20.100000000000001" customHeight="1" x14ac:dyDescent="0.25">
      <c r="A43"/>
      <c r="B43" s="8" t="s">
        <v>38</v>
      </c>
      <c r="C43" s="70">
        <v>13776.072211782081</v>
      </c>
      <c r="D43" s="70">
        <v>80</v>
      </c>
      <c r="E43" s="70"/>
      <c r="F43" s="70">
        <v>13696.072211782081</v>
      </c>
      <c r="G43" s="70"/>
      <c r="H43" s="70"/>
      <c r="I43" s="70"/>
    </row>
    <row r="44" spans="1:12" s="2" customFormat="1" ht="20.100000000000001" customHeight="1" x14ac:dyDescent="0.25">
      <c r="A44"/>
      <c r="B44" s="27" t="s">
        <v>15</v>
      </c>
      <c r="C44" s="70">
        <v>127400</v>
      </c>
      <c r="D44" s="70"/>
      <c r="E44" s="70">
        <v>117000</v>
      </c>
      <c r="F44" s="70">
        <v>10400</v>
      </c>
      <c r="G44" s="70"/>
      <c r="H44" s="70"/>
      <c r="I44" s="70"/>
      <c r="J44" s="1"/>
      <c r="K44" s="1"/>
      <c r="L44" s="1"/>
    </row>
    <row r="45" spans="1:12" ht="11.4" customHeight="1" x14ac:dyDescent="0.25">
      <c r="A45"/>
      <c r="B45"/>
      <c r="C45"/>
      <c r="D45"/>
      <c r="E45"/>
      <c r="F45"/>
      <c r="G45"/>
      <c r="H45"/>
      <c r="I45"/>
    </row>
    <row r="46" spans="1:12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  <c r="I46" s="9"/>
    </row>
    <row r="47" spans="1:12" ht="11.4" customHeight="1" x14ac:dyDescent="0.25">
      <c r="A47"/>
      <c r="B47" s="10"/>
      <c r="C47" s="9"/>
      <c r="D47" s="9"/>
      <c r="E47" s="9"/>
      <c r="F47" s="9"/>
      <c r="G47" s="9"/>
      <c r="H47" s="9"/>
      <c r="I47" s="9"/>
    </row>
    <row r="48" spans="1:12" ht="11.4" customHeight="1" x14ac:dyDescent="0.25">
      <c r="A48"/>
      <c r="B48"/>
      <c r="C48"/>
      <c r="D48"/>
      <c r="E48"/>
      <c r="F48"/>
      <c r="G48"/>
      <c r="H48"/>
      <c r="I48"/>
    </row>
    <row r="49" spans="1:12" ht="11.4" customHeight="1" x14ac:dyDescent="0.25">
      <c r="A49"/>
      <c r="B49"/>
      <c r="C49"/>
      <c r="D49"/>
      <c r="E49"/>
      <c r="F49"/>
    </row>
    <row r="50" spans="1:12" ht="11.4" customHeight="1" x14ac:dyDescent="0.25">
      <c r="A50"/>
      <c r="B50"/>
      <c r="C50"/>
      <c r="D50"/>
      <c r="E50"/>
      <c r="F50"/>
    </row>
    <row r="51" spans="1:12" ht="11.4" customHeight="1" x14ac:dyDescent="0.25">
      <c r="A51"/>
      <c r="B51"/>
      <c r="C51"/>
      <c r="D51"/>
      <c r="E51"/>
      <c r="F51"/>
    </row>
    <row r="52" spans="1:12" ht="11.4" customHeight="1" x14ac:dyDescent="0.25">
      <c r="A52"/>
      <c r="B52"/>
      <c r="C52"/>
      <c r="D52"/>
      <c r="E52"/>
      <c r="F52"/>
    </row>
    <row r="53" spans="1:12" ht="11.4" customHeight="1" x14ac:dyDescent="0.25">
      <c r="A53"/>
      <c r="B53"/>
      <c r="C53"/>
      <c r="D53"/>
      <c r="E53"/>
      <c r="F53"/>
    </row>
    <row r="54" spans="1:12" ht="11.4" customHeight="1" x14ac:dyDescent="0.25">
      <c r="A54"/>
      <c r="B54"/>
      <c r="C54"/>
      <c r="D54"/>
      <c r="E54"/>
      <c r="F54"/>
    </row>
    <row r="55" spans="1:12" ht="11.4" customHeight="1" x14ac:dyDescent="0.25">
      <c r="A55"/>
      <c r="B55"/>
      <c r="C55"/>
      <c r="D55"/>
      <c r="E55"/>
      <c r="F55"/>
    </row>
    <row r="56" spans="1:12" ht="11.4" customHeight="1" x14ac:dyDescent="0.25">
      <c r="A56"/>
      <c r="B56"/>
      <c r="C56"/>
      <c r="D56"/>
      <c r="E56"/>
      <c r="F56"/>
    </row>
    <row r="57" spans="1:12" ht="11.4" customHeight="1" x14ac:dyDescent="0.25">
      <c r="A57"/>
      <c r="B57"/>
      <c r="C57"/>
      <c r="D57"/>
      <c r="E57"/>
      <c r="F57"/>
    </row>
    <row r="58" spans="1:12" s="2" customFormat="1" ht="11.4" customHeight="1" x14ac:dyDescent="0.25">
      <c r="A58"/>
      <c r="B58"/>
      <c r="C58"/>
      <c r="D58"/>
      <c r="E58"/>
      <c r="F58"/>
      <c r="G58"/>
      <c r="H58"/>
      <c r="I58"/>
      <c r="J58" s="1"/>
      <c r="K58" s="1"/>
      <c r="L58" s="1"/>
    </row>
    <row r="59" spans="1:12" ht="11.4" customHeight="1" x14ac:dyDescent="0.25">
      <c r="A59"/>
      <c r="B59"/>
      <c r="C59"/>
      <c r="D59"/>
      <c r="E59"/>
      <c r="F59"/>
      <c r="G59"/>
      <c r="H59"/>
      <c r="I59"/>
    </row>
    <row r="60" spans="1:12" ht="11.4" customHeight="1" x14ac:dyDescent="0.25">
      <c r="A60"/>
      <c r="B60"/>
      <c r="C60"/>
      <c r="D60"/>
      <c r="E60"/>
      <c r="F60"/>
      <c r="G60"/>
      <c r="H60"/>
      <c r="I60"/>
    </row>
    <row r="61" spans="1:12" ht="11.4" customHeight="1" x14ac:dyDescent="0.25">
      <c r="A61"/>
      <c r="B61"/>
      <c r="C61"/>
      <c r="D61"/>
      <c r="E61"/>
      <c r="F61"/>
      <c r="G61"/>
      <c r="H61"/>
      <c r="I61"/>
    </row>
    <row r="62" spans="1:12" ht="11.4" customHeight="1" x14ac:dyDescent="0.25">
      <c r="A62"/>
      <c r="B62"/>
      <c r="C62"/>
      <c r="D62"/>
      <c r="E62"/>
      <c r="F62"/>
      <c r="G62"/>
      <c r="H62"/>
      <c r="I62"/>
    </row>
    <row r="63" spans="1:12" ht="11.4" customHeight="1" x14ac:dyDescent="0.25">
      <c r="A63"/>
      <c r="B63"/>
      <c r="C63"/>
      <c r="D63"/>
      <c r="E63"/>
      <c r="F63"/>
      <c r="G63"/>
      <c r="H63"/>
      <c r="I63"/>
    </row>
    <row r="64" spans="1:12" ht="11.4" customHeight="1" x14ac:dyDescent="0.25">
      <c r="A64"/>
      <c r="B64"/>
      <c r="C64"/>
      <c r="D64"/>
      <c r="E64"/>
      <c r="F64"/>
      <c r="G64"/>
      <c r="H64"/>
      <c r="I64"/>
    </row>
    <row r="65" spans="1:9" ht="11.4" customHeight="1" x14ac:dyDescent="0.25">
      <c r="A65"/>
      <c r="B65"/>
      <c r="C65"/>
      <c r="D65"/>
      <c r="E65"/>
      <c r="F65"/>
      <c r="G65"/>
      <c r="H65"/>
      <c r="I65"/>
    </row>
    <row r="66" spans="1:9" ht="11.4" customHeight="1" x14ac:dyDescent="0.25">
      <c r="A66"/>
      <c r="B66"/>
      <c r="C66"/>
      <c r="D66"/>
      <c r="E66"/>
      <c r="F66"/>
      <c r="G66"/>
      <c r="H66"/>
      <c r="I66"/>
    </row>
    <row r="67" spans="1:9" ht="11.4" customHeight="1" x14ac:dyDescent="0.25">
      <c r="A67"/>
      <c r="B67"/>
      <c r="C67"/>
      <c r="D67"/>
      <c r="E67"/>
      <c r="F67"/>
      <c r="G67"/>
      <c r="H67"/>
      <c r="I67"/>
    </row>
    <row r="68" spans="1:9" ht="11.4" customHeight="1" x14ac:dyDescent="0.25">
      <c r="A68"/>
      <c r="B68"/>
      <c r="C68"/>
      <c r="D68"/>
      <c r="E68"/>
      <c r="F68"/>
      <c r="G68"/>
      <c r="H68"/>
      <c r="I68"/>
    </row>
    <row r="69" spans="1:9" ht="11.4" customHeight="1" x14ac:dyDescent="0.25">
      <c r="A69"/>
      <c r="B69"/>
      <c r="C69"/>
      <c r="D69"/>
      <c r="E69"/>
      <c r="F69"/>
      <c r="G69"/>
      <c r="H69"/>
      <c r="I69"/>
    </row>
    <row r="70" spans="1:9" ht="9.9" customHeight="1" x14ac:dyDescent="0.25">
      <c r="A70"/>
      <c r="B70" s="3" t="s">
        <v>0</v>
      </c>
      <c r="C70"/>
      <c r="D70"/>
      <c r="E70"/>
      <c r="F70"/>
      <c r="G70"/>
      <c r="H70"/>
      <c r="I70"/>
    </row>
    <row r="71" spans="1:9" ht="13.2" x14ac:dyDescent="0.25">
      <c r="A71"/>
      <c r="B71"/>
      <c r="C71"/>
      <c r="D71"/>
      <c r="E71"/>
      <c r="F71"/>
      <c r="G71"/>
      <c r="H71"/>
      <c r="I71"/>
    </row>
    <row r="72" spans="1:9" ht="13.2" x14ac:dyDescent="0.25">
      <c r="A72" s="4"/>
      <c r="B72"/>
      <c r="C72"/>
      <c r="D72"/>
      <c r="E72"/>
      <c r="F72"/>
      <c r="G72"/>
      <c r="H72"/>
      <c r="I72"/>
    </row>
    <row r="73" spans="1:9" ht="13.2" x14ac:dyDescent="0.25">
      <c r="A73" s="28"/>
      <c r="B73"/>
      <c r="C73"/>
      <c r="D73"/>
      <c r="E73"/>
      <c r="F73"/>
      <c r="G73"/>
      <c r="H73"/>
      <c r="I73"/>
    </row>
  </sheetData>
  <mergeCells count="18">
    <mergeCell ref="F8:F9"/>
    <mergeCell ref="G8:G9"/>
    <mergeCell ref="I8:I9"/>
    <mergeCell ref="H8:H9"/>
    <mergeCell ref="B37:I37"/>
    <mergeCell ref="B4:I4"/>
    <mergeCell ref="B5:I5"/>
    <mergeCell ref="B6:I6"/>
    <mergeCell ref="B7:B9"/>
    <mergeCell ref="C7:C9"/>
    <mergeCell ref="D7:I7"/>
    <mergeCell ref="D8:D9"/>
    <mergeCell ref="B15:I15"/>
    <mergeCell ref="B16:I16"/>
    <mergeCell ref="B28:I28"/>
    <mergeCell ref="B29:I29"/>
    <mergeCell ref="B36:I36"/>
    <mergeCell ref="E8:E9"/>
  </mergeCells>
  <hyperlinks>
    <hyperlink ref="K4" location="ÍNDICE!A1" display="ÍNDICE" xr:uid="{00000000-0004-0000-3E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I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6" width="17.6640625" style="1" customWidth="1"/>
    <col min="7" max="16384" width="11.44140625" style="1"/>
  </cols>
  <sheetData>
    <row r="1" spans="1:9" ht="13.2" x14ac:dyDescent="0.25">
      <c r="I1" s="26"/>
    </row>
    <row r="2" spans="1:9" ht="78" customHeight="1" x14ac:dyDescent="0.2"/>
    <row r="3" spans="1:9" ht="11.4" customHeight="1" x14ac:dyDescent="0.25">
      <c r="H3"/>
    </row>
    <row r="4" spans="1:9" ht="18" customHeight="1" x14ac:dyDescent="0.2">
      <c r="B4" s="210" t="s">
        <v>39</v>
      </c>
      <c r="C4" s="210"/>
      <c r="D4" s="210"/>
      <c r="E4" s="210"/>
      <c r="F4" s="210"/>
      <c r="H4" s="207" t="s">
        <v>651</v>
      </c>
    </row>
    <row r="5" spans="1:9" ht="22.5" customHeight="1" x14ac:dyDescent="0.25">
      <c r="B5" s="279" t="s">
        <v>613</v>
      </c>
      <c r="C5" s="279"/>
      <c r="D5" s="279"/>
      <c r="E5" s="279"/>
      <c r="F5" s="279"/>
      <c r="H5"/>
    </row>
    <row r="6" spans="1:9" ht="11.4" customHeight="1" x14ac:dyDescent="0.25">
      <c r="B6" s="211"/>
      <c r="C6" s="211"/>
      <c r="D6" s="211"/>
      <c r="E6" s="211"/>
      <c r="F6" s="211"/>
      <c r="H6"/>
    </row>
    <row r="7" spans="1:9" ht="15" customHeight="1" x14ac:dyDescent="0.25">
      <c r="A7"/>
      <c r="B7" s="225" t="s">
        <v>3</v>
      </c>
      <c r="C7" s="257" t="s">
        <v>293</v>
      </c>
      <c r="D7" s="267" t="s">
        <v>180</v>
      </c>
      <c r="E7" s="268"/>
      <c r="F7" s="269"/>
    </row>
    <row r="8" spans="1:9" ht="15" customHeight="1" x14ac:dyDescent="0.25">
      <c r="A8"/>
      <c r="B8" s="234"/>
      <c r="C8" s="258"/>
      <c r="D8" s="257" t="s">
        <v>181</v>
      </c>
      <c r="E8" s="257" t="s">
        <v>182</v>
      </c>
      <c r="F8" s="257" t="s">
        <v>177</v>
      </c>
    </row>
    <row r="9" spans="1:9" ht="56.25" customHeight="1" x14ac:dyDescent="0.25">
      <c r="A9"/>
      <c r="B9" s="227"/>
      <c r="C9" s="259"/>
      <c r="D9" s="259"/>
      <c r="E9" s="259"/>
      <c r="F9" s="259"/>
    </row>
    <row r="10" spans="1:9" ht="24.9" customHeight="1" x14ac:dyDescent="0.25">
      <c r="A10"/>
      <c r="B10" s="13" t="s">
        <v>11</v>
      </c>
      <c r="C10" s="69">
        <v>153364239.72306004</v>
      </c>
      <c r="D10" s="69">
        <v>9514674.0947237555</v>
      </c>
      <c r="E10" s="69">
        <v>2675500.4665458277</v>
      </c>
      <c r="F10" s="69">
        <v>140395312.35917643</v>
      </c>
    </row>
    <row r="11" spans="1:9" ht="20.100000000000001" customHeight="1" x14ac:dyDescent="0.25">
      <c r="A11"/>
      <c r="B11" s="20" t="s">
        <v>12</v>
      </c>
      <c r="C11" s="70">
        <v>88781148.076372221</v>
      </c>
      <c r="D11" s="70">
        <v>8229852.2103861896</v>
      </c>
      <c r="E11" s="70">
        <v>1729289.4665458291</v>
      </c>
      <c r="F11" s="70">
        <v>78464693.596826181</v>
      </c>
    </row>
    <row r="12" spans="1:9" ht="20.100000000000001" customHeight="1" x14ac:dyDescent="0.25">
      <c r="A12"/>
      <c r="B12" s="20" t="s">
        <v>13</v>
      </c>
      <c r="C12" s="70">
        <v>58232144.906583376</v>
      </c>
      <c r="D12" s="70">
        <v>1264441.8843375598</v>
      </c>
      <c r="E12" s="70">
        <v>757011</v>
      </c>
      <c r="F12" s="70">
        <v>55789252.022245817</v>
      </c>
    </row>
    <row r="13" spans="1:9" s="2" customFormat="1" ht="20.100000000000001" customHeight="1" x14ac:dyDescent="0.25">
      <c r="A13"/>
      <c r="B13" s="20" t="s">
        <v>14</v>
      </c>
      <c r="C13" s="70">
        <v>6190146.7401043894</v>
      </c>
      <c r="D13" s="70">
        <v>20380</v>
      </c>
      <c r="E13" s="70">
        <v>69200</v>
      </c>
      <c r="F13" s="70">
        <v>6100566.7401043894</v>
      </c>
      <c r="G13" s="1"/>
    </row>
    <row r="14" spans="1:9" ht="20.100000000000001" customHeight="1" x14ac:dyDescent="0.25">
      <c r="A14"/>
      <c r="B14" s="20" t="s">
        <v>15</v>
      </c>
      <c r="C14" s="70">
        <v>160800</v>
      </c>
      <c r="D14" s="70"/>
      <c r="E14" s="70">
        <v>120000</v>
      </c>
      <c r="F14" s="70">
        <v>40800</v>
      </c>
    </row>
    <row r="15" spans="1:9" ht="12" customHeight="1" x14ac:dyDescent="0.25">
      <c r="A15"/>
      <c r="B15" s="280"/>
      <c r="C15" s="281"/>
      <c r="D15" s="281"/>
      <c r="E15" s="281"/>
      <c r="F15" s="282"/>
    </row>
    <row r="16" spans="1:9" ht="24.9" customHeight="1" x14ac:dyDescent="0.25">
      <c r="A16"/>
      <c r="B16" s="218" t="s">
        <v>12</v>
      </c>
      <c r="C16" s="219"/>
      <c r="D16" s="219"/>
      <c r="E16" s="219"/>
      <c r="F16" s="220"/>
    </row>
    <row r="17" spans="1:9" ht="20.100000000000001" customHeight="1" x14ac:dyDescent="0.25">
      <c r="A17"/>
      <c r="B17" s="8" t="s">
        <v>16</v>
      </c>
      <c r="C17" s="70">
        <v>1453610.3601365155</v>
      </c>
      <c r="D17" s="70">
        <v>38914.146473627145</v>
      </c>
      <c r="E17" s="70">
        <v>19760.943098241809</v>
      </c>
      <c r="F17" s="70">
        <v>1394935.2705646465</v>
      </c>
    </row>
    <row r="18" spans="1:9" ht="20.100000000000001" customHeight="1" x14ac:dyDescent="0.25">
      <c r="A18"/>
      <c r="B18" s="8" t="s">
        <v>17</v>
      </c>
      <c r="C18" s="70">
        <v>2197540.1508356719</v>
      </c>
      <c r="D18" s="70"/>
      <c r="E18" s="70"/>
      <c r="F18" s="70">
        <v>2197540.1508356719</v>
      </c>
    </row>
    <row r="19" spans="1:9" ht="20.100000000000001" customHeight="1" x14ac:dyDescent="0.25">
      <c r="A19"/>
      <c r="B19" s="8" t="s">
        <v>18</v>
      </c>
      <c r="C19" s="70">
        <v>1188713.8550092208</v>
      </c>
      <c r="D19" s="70">
        <v>4394.1840780932926</v>
      </c>
      <c r="E19" s="70"/>
      <c r="F19" s="70">
        <v>1171706.8683171072</v>
      </c>
      <c r="G19" s="2"/>
    </row>
    <row r="20" spans="1:9" ht="20.100000000000001" customHeight="1" x14ac:dyDescent="0.25">
      <c r="A20"/>
      <c r="B20" s="8" t="s">
        <v>19</v>
      </c>
      <c r="C20" s="70">
        <v>2890300</v>
      </c>
      <c r="D20" s="70"/>
      <c r="E20" s="70">
        <v>40000</v>
      </c>
      <c r="F20" s="70">
        <v>2850300</v>
      </c>
    </row>
    <row r="21" spans="1:9" ht="20.100000000000001" customHeight="1" x14ac:dyDescent="0.25">
      <c r="A21"/>
      <c r="B21" s="8" t="s">
        <v>20</v>
      </c>
      <c r="C21" s="70">
        <v>3794698.5013866713</v>
      </c>
      <c r="D21" s="70">
        <v>1886820</v>
      </c>
      <c r="E21" s="70">
        <v>117728.52344758701</v>
      </c>
      <c r="F21" s="70">
        <v>1790149.9779390846</v>
      </c>
    </row>
    <row r="22" spans="1:9" ht="20.100000000000001" customHeight="1" x14ac:dyDescent="0.25">
      <c r="A22"/>
      <c r="B22" s="8" t="s">
        <v>21</v>
      </c>
      <c r="C22" s="70">
        <v>7863750.0000000009</v>
      </c>
      <c r="D22" s="70">
        <v>177500</v>
      </c>
      <c r="E22" s="70">
        <v>0</v>
      </c>
      <c r="F22" s="70">
        <v>7686250.0000000009</v>
      </c>
    </row>
    <row r="23" spans="1:9" ht="20.100000000000001" customHeight="1" x14ac:dyDescent="0.25">
      <c r="A23"/>
      <c r="B23" s="8" t="s">
        <v>22</v>
      </c>
      <c r="C23" s="70">
        <v>5356760.0000000019</v>
      </c>
      <c r="D23" s="70">
        <v>0</v>
      </c>
      <c r="E23" s="70">
        <v>1077000</v>
      </c>
      <c r="F23" s="70">
        <v>4279760.0000000019</v>
      </c>
      <c r="I23" s="2"/>
    </row>
    <row r="24" spans="1:9" ht="20.100000000000001" customHeight="1" x14ac:dyDescent="0.25">
      <c r="A24"/>
      <c r="B24" s="8" t="s">
        <v>23</v>
      </c>
      <c r="C24" s="70">
        <v>1542555.4227450695</v>
      </c>
      <c r="D24" s="70">
        <v>15083.159403570011</v>
      </c>
      <c r="E24" s="70">
        <v>0</v>
      </c>
      <c r="F24" s="70">
        <v>1527472.2633414995</v>
      </c>
    </row>
    <row r="25" spans="1:9" ht="20.100000000000001" customHeight="1" x14ac:dyDescent="0.25">
      <c r="A25"/>
      <c r="B25" s="8" t="s">
        <v>24</v>
      </c>
      <c r="C25" s="70">
        <v>20877568.465266433</v>
      </c>
      <c r="D25" s="70">
        <v>1188643</v>
      </c>
      <c r="E25" s="70">
        <v>364800</v>
      </c>
      <c r="F25" s="70">
        <v>19192125.465266433</v>
      </c>
    </row>
    <row r="26" spans="1:9" ht="20.100000000000001" customHeight="1" x14ac:dyDescent="0.25">
      <c r="A26"/>
      <c r="B26" s="8" t="s">
        <v>25</v>
      </c>
      <c r="C26" s="70">
        <v>13767732.27835333</v>
      </c>
      <c r="D26" s="70">
        <v>4188277.1110671894</v>
      </c>
      <c r="E26" s="70">
        <v>0</v>
      </c>
      <c r="F26" s="70">
        <v>9567455.1672861408</v>
      </c>
    </row>
    <row r="27" spans="1:9" ht="35.25" customHeight="1" x14ac:dyDescent="0.25">
      <c r="A27"/>
      <c r="B27" s="8" t="s">
        <v>26</v>
      </c>
      <c r="C27" s="70">
        <v>27847919.04263939</v>
      </c>
      <c r="D27" s="70">
        <v>730220.60936371435</v>
      </c>
      <c r="E27" s="70">
        <v>110000</v>
      </c>
      <c r="F27" s="70">
        <v>26806998.433275674</v>
      </c>
    </row>
    <row r="28" spans="1:9" s="2" customFormat="1" ht="12" customHeight="1" x14ac:dyDescent="0.25">
      <c r="A28"/>
      <c r="B28" s="280"/>
      <c r="C28" s="281"/>
      <c r="D28" s="281"/>
      <c r="E28" s="281"/>
      <c r="F28" s="282"/>
      <c r="G28" s="1"/>
      <c r="H28" s="1"/>
      <c r="I28" s="1"/>
    </row>
    <row r="29" spans="1:9" ht="24.9" customHeight="1" x14ac:dyDescent="0.25">
      <c r="A29"/>
      <c r="B29" s="218" t="s">
        <v>13</v>
      </c>
      <c r="C29" s="219"/>
      <c r="D29" s="219"/>
      <c r="E29" s="219"/>
      <c r="F29" s="220"/>
    </row>
    <row r="30" spans="1:9" ht="20.100000000000001" customHeight="1" x14ac:dyDescent="0.25">
      <c r="A30"/>
      <c r="B30" s="8" t="s">
        <v>27</v>
      </c>
      <c r="C30" s="70">
        <v>9842407.0061000399</v>
      </c>
      <c r="D30" s="72">
        <v>120000</v>
      </c>
      <c r="E30" s="72"/>
      <c r="F30" s="72">
        <v>9680407.0061000399</v>
      </c>
    </row>
    <row r="31" spans="1:9" ht="20.100000000000001" customHeight="1" x14ac:dyDescent="0.25">
      <c r="A31"/>
      <c r="B31" s="8" t="s">
        <v>28</v>
      </c>
      <c r="C31" s="70">
        <v>212381.18888906486</v>
      </c>
      <c r="D31" s="72"/>
      <c r="E31" s="72"/>
      <c r="F31" s="72">
        <v>212381.18888906486</v>
      </c>
    </row>
    <row r="32" spans="1:9" ht="20.100000000000001" customHeight="1" x14ac:dyDescent="0.25">
      <c r="A32"/>
      <c r="B32" s="8" t="s">
        <v>29</v>
      </c>
      <c r="C32" s="70">
        <v>38576302.827644177</v>
      </c>
      <c r="D32" s="72">
        <v>120000</v>
      </c>
      <c r="E32" s="72">
        <v>372440</v>
      </c>
      <c r="F32" s="72">
        <v>38059422.827644177</v>
      </c>
    </row>
    <row r="33" spans="1:9" ht="20.100000000000001" customHeight="1" x14ac:dyDescent="0.25">
      <c r="A33"/>
      <c r="B33" s="8" t="s">
        <v>30</v>
      </c>
      <c r="C33" s="70">
        <v>1720398.8035442145</v>
      </c>
      <c r="D33" s="72">
        <v>107000</v>
      </c>
      <c r="E33" s="72">
        <v>67100</v>
      </c>
      <c r="F33" s="72">
        <v>1546298.8035442145</v>
      </c>
    </row>
    <row r="34" spans="1:9" ht="20.100000000000001" customHeight="1" x14ac:dyDescent="0.25">
      <c r="A34"/>
      <c r="B34" s="8" t="s">
        <v>31</v>
      </c>
      <c r="C34" s="70">
        <v>7040378.4289091285</v>
      </c>
      <c r="D34" s="72">
        <v>917441.88433755958</v>
      </c>
      <c r="E34" s="72">
        <v>317470.99999999994</v>
      </c>
      <c r="F34" s="72">
        <v>5805465.5445715692</v>
      </c>
      <c r="G34" s="2"/>
    </row>
    <row r="35" spans="1:9" ht="20.100000000000001" customHeight="1" x14ac:dyDescent="0.25">
      <c r="A35"/>
      <c r="B35" s="8" t="s">
        <v>32</v>
      </c>
      <c r="C35" s="70">
        <v>840276.65149673307</v>
      </c>
      <c r="D35" s="72"/>
      <c r="E35" s="72"/>
      <c r="F35" s="72">
        <v>485276.65149673301</v>
      </c>
    </row>
    <row r="36" spans="1:9" ht="12" customHeight="1" x14ac:dyDescent="0.25">
      <c r="A36"/>
      <c r="B36" s="280"/>
      <c r="C36" s="281"/>
      <c r="D36" s="281"/>
      <c r="E36" s="281"/>
      <c r="F36" s="282"/>
    </row>
    <row r="37" spans="1:9" ht="24.9" customHeight="1" x14ac:dyDescent="0.25">
      <c r="A37"/>
      <c r="B37" s="218" t="s">
        <v>14</v>
      </c>
      <c r="C37" s="219"/>
      <c r="D37" s="219"/>
      <c r="E37" s="219"/>
      <c r="F37" s="220"/>
    </row>
    <row r="38" spans="1:9" ht="20.100000000000001" customHeight="1" x14ac:dyDescent="0.25">
      <c r="A38"/>
      <c r="B38" s="8" t="s">
        <v>33</v>
      </c>
      <c r="C38" s="70">
        <v>50800</v>
      </c>
      <c r="D38" s="70"/>
      <c r="E38" s="70"/>
      <c r="F38" s="70">
        <v>50800</v>
      </c>
    </row>
    <row r="39" spans="1:9" ht="20.100000000000001" customHeight="1" x14ac:dyDescent="0.25">
      <c r="A39"/>
      <c r="B39" s="8" t="s">
        <v>34</v>
      </c>
      <c r="C39" s="70">
        <v>225800</v>
      </c>
      <c r="D39" s="70"/>
      <c r="E39" s="70">
        <v>36000</v>
      </c>
      <c r="F39" s="70">
        <v>189800</v>
      </c>
    </row>
    <row r="40" spans="1:9" ht="20.100000000000001" customHeight="1" x14ac:dyDescent="0.25">
      <c r="A40"/>
      <c r="B40" s="8" t="s">
        <v>35</v>
      </c>
      <c r="C40" s="70">
        <v>65239.125228699129</v>
      </c>
      <c r="D40" s="70">
        <v>20000</v>
      </c>
      <c r="E40" s="70">
        <v>9200</v>
      </c>
      <c r="F40" s="70">
        <v>36039.125228699129</v>
      </c>
    </row>
    <row r="41" spans="1:9" ht="20.100000000000001" customHeight="1" x14ac:dyDescent="0.25">
      <c r="A41"/>
      <c r="B41" s="8" t="s">
        <v>36</v>
      </c>
      <c r="C41" s="70">
        <v>5677846.9884927692</v>
      </c>
      <c r="D41" s="70"/>
      <c r="E41" s="70">
        <v>24000</v>
      </c>
      <c r="F41" s="70">
        <v>5653846.9884927692</v>
      </c>
    </row>
    <row r="42" spans="1:9" ht="20.100000000000001" customHeight="1" x14ac:dyDescent="0.25">
      <c r="A42"/>
      <c r="B42" s="8" t="s">
        <v>37</v>
      </c>
      <c r="C42" s="70">
        <v>106205.30142990555</v>
      </c>
      <c r="D42" s="70">
        <v>80</v>
      </c>
      <c r="E42" s="70"/>
      <c r="F42" s="70">
        <v>106125.30142990555</v>
      </c>
    </row>
    <row r="43" spans="1:9" ht="20.100000000000001" customHeight="1" x14ac:dyDescent="0.25">
      <c r="A43"/>
      <c r="B43" s="8" t="s">
        <v>38</v>
      </c>
      <c r="C43" s="70">
        <v>64255.324953019372</v>
      </c>
      <c r="D43" s="70">
        <v>300</v>
      </c>
      <c r="E43" s="70"/>
      <c r="F43" s="70">
        <v>63955.324953019372</v>
      </c>
    </row>
    <row r="44" spans="1:9" s="2" customFormat="1" ht="20.100000000000001" customHeight="1" x14ac:dyDescent="0.25">
      <c r="A44"/>
      <c r="B44" s="27" t="s">
        <v>15</v>
      </c>
      <c r="C44" s="70">
        <v>160800</v>
      </c>
      <c r="D44" s="70"/>
      <c r="E44" s="70">
        <v>120000</v>
      </c>
      <c r="F44" s="70">
        <v>40800</v>
      </c>
      <c r="G44" s="1"/>
      <c r="H44" s="1"/>
      <c r="I44" s="1"/>
    </row>
    <row r="45" spans="1:9" ht="11.4" customHeight="1" x14ac:dyDescent="0.25">
      <c r="A45"/>
      <c r="B45"/>
      <c r="C45"/>
      <c r="D45"/>
      <c r="E45"/>
      <c r="F45"/>
    </row>
    <row r="46" spans="1:9" ht="11.4" customHeight="1" x14ac:dyDescent="0.25">
      <c r="A46"/>
      <c r="B46" s="9" t="s">
        <v>43</v>
      </c>
      <c r="C46" s="9"/>
      <c r="D46" s="9"/>
      <c r="E46" s="9"/>
      <c r="F46" s="9"/>
    </row>
    <row r="47" spans="1:9" ht="11.4" customHeight="1" x14ac:dyDescent="0.25">
      <c r="A47"/>
      <c r="B47" s="10"/>
      <c r="C47" s="9"/>
      <c r="D47" s="9"/>
      <c r="E47" s="9"/>
      <c r="F47" s="9"/>
    </row>
    <row r="48" spans="1:9" ht="11.4" customHeight="1" x14ac:dyDescent="0.25">
      <c r="A48"/>
      <c r="B48"/>
      <c r="C48"/>
      <c r="D48"/>
      <c r="E48"/>
      <c r="F48"/>
    </row>
    <row r="49" spans="1:9" ht="11.4" customHeight="1" x14ac:dyDescent="0.25">
      <c r="A49"/>
      <c r="B49"/>
      <c r="C49"/>
      <c r="D49"/>
      <c r="E49"/>
      <c r="F49"/>
    </row>
    <row r="50" spans="1:9" ht="11.4" customHeight="1" x14ac:dyDescent="0.25">
      <c r="A50"/>
      <c r="B50"/>
      <c r="C50"/>
      <c r="D50"/>
      <c r="E50"/>
      <c r="F50"/>
    </row>
    <row r="51" spans="1:9" ht="11.4" customHeight="1" x14ac:dyDescent="0.25">
      <c r="A51"/>
      <c r="B51"/>
      <c r="C51"/>
      <c r="D51"/>
      <c r="E51"/>
      <c r="F51"/>
    </row>
    <row r="52" spans="1:9" ht="11.4" customHeight="1" x14ac:dyDescent="0.25">
      <c r="A52"/>
      <c r="B52"/>
      <c r="C52"/>
      <c r="D52"/>
      <c r="E52"/>
      <c r="F52"/>
    </row>
    <row r="53" spans="1:9" ht="11.4" customHeight="1" x14ac:dyDescent="0.25">
      <c r="A53"/>
      <c r="B53"/>
      <c r="C53"/>
      <c r="D53"/>
      <c r="E53"/>
      <c r="F53"/>
    </row>
    <row r="54" spans="1:9" ht="11.4" customHeight="1" x14ac:dyDescent="0.25">
      <c r="A54"/>
      <c r="B54"/>
      <c r="C54"/>
      <c r="D54"/>
      <c r="E54"/>
      <c r="F54"/>
    </row>
    <row r="55" spans="1:9" ht="11.4" customHeight="1" x14ac:dyDescent="0.25">
      <c r="A55"/>
      <c r="B55"/>
      <c r="C55"/>
      <c r="D55"/>
      <c r="E55"/>
      <c r="F55"/>
    </row>
    <row r="56" spans="1:9" ht="11.4" customHeight="1" x14ac:dyDescent="0.25">
      <c r="A56"/>
      <c r="B56"/>
      <c r="C56"/>
      <c r="D56"/>
      <c r="E56"/>
      <c r="F56"/>
    </row>
    <row r="57" spans="1:9" ht="11.4" customHeight="1" x14ac:dyDescent="0.25">
      <c r="A57"/>
      <c r="B57"/>
      <c r="C57"/>
      <c r="D57"/>
      <c r="E57"/>
      <c r="F57"/>
    </row>
    <row r="58" spans="1:9" s="2" customFormat="1" ht="11.4" customHeight="1" x14ac:dyDescent="0.25">
      <c r="A58"/>
      <c r="B58"/>
      <c r="C58"/>
      <c r="D58"/>
      <c r="E58"/>
      <c r="F58"/>
      <c r="G58" s="1"/>
      <c r="H58" s="1"/>
      <c r="I58" s="1"/>
    </row>
    <row r="59" spans="1:9" ht="11.4" customHeight="1" x14ac:dyDescent="0.25">
      <c r="A59"/>
      <c r="B59"/>
      <c r="C59"/>
      <c r="D59"/>
      <c r="E59"/>
      <c r="F59"/>
    </row>
    <row r="60" spans="1:9" ht="11.4" customHeight="1" x14ac:dyDescent="0.25">
      <c r="A60"/>
      <c r="B60"/>
      <c r="C60"/>
      <c r="D60"/>
      <c r="E60"/>
      <c r="F60"/>
    </row>
    <row r="61" spans="1:9" ht="11.4" customHeight="1" x14ac:dyDescent="0.25">
      <c r="A61"/>
      <c r="B61"/>
      <c r="C61"/>
      <c r="D61"/>
      <c r="E61"/>
      <c r="F61"/>
    </row>
    <row r="62" spans="1:9" ht="11.4" customHeight="1" x14ac:dyDescent="0.25">
      <c r="A62"/>
      <c r="B62"/>
      <c r="C62"/>
      <c r="D62"/>
      <c r="E62"/>
      <c r="F62"/>
    </row>
    <row r="63" spans="1:9" ht="11.4" customHeight="1" x14ac:dyDescent="0.25">
      <c r="A63"/>
      <c r="B63"/>
      <c r="C63"/>
      <c r="D63"/>
      <c r="E63"/>
      <c r="F63"/>
    </row>
    <row r="64" spans="1:9" ht="11.4" customHeight="1" x14ac:dyDescent="0.25">
      <c r="A64"/>
      <c r="B64"/>
      <c r="C64"/>
      <c r="D64"/>
      <c r="E64"/>
      <c r="F64"/>
    </row>
    <row r="65" spans="1:6" ht="11.4" customHeight="1" x14ac:dyDescent="0.25">
      <c r="A65"/>
      <c r="B65"/>
      <c r="C65"/>
      <c r="D65"/>
      <c r="E65"/>
      <c r="F65"/>
    </row>
    <row r="66" spans="1:6" ht="11.4" customHeight="1" x14ac:dyDescent="0.25">
      <c r="A66"/>
      <c r="B66"/>
      <c r="C66"/>
      <c r="D66"/>
      <c r="E66"/>
      <c r="F66"/>
    </row>
    <row r="67" spans="1:6" ht="11.4" customHeight="1" x14ac:dyDescent="0.25">
      <c r="A67"/>
      <c r="B67"/>
      <c r="C67"/>
      <c r="D67"/>
      <c r="E67"/>
      <c r="F67"/>
    </row>
    <row r="68" spans="1:6" ht="11.4" customHeight="1" x14ac:dyDescent="0.25">
      <c r="A68"/>
      <c r="B68"/>
      <c r="C68"/>
      <c r="D68"/>
      <c r="E68"/>
      <c r="F68"/>
    </row>
    <row r="69" spans="1:6" ht="11.4" customHeight="1" x14ac:dyDescent="0.25">
      <c r="A69"/>
      <c r="B69"/>
      <c r="C69"/>
      <c r="D69"/>
      <c r="E69"/>
      <c r="F69"/>
    </row>
    <row r="70" spans="1:6" ht="9.9" customHeight="1" x14ac:dyDescent="0.25">
      <c r="A70"/>
      <c r="B70" s="3" t="s">
        <v>0</v>
      </c>
      <c r="C70"/>
      <c r="D70"/>
      <c r="E70"/>
      <c r="F70"/>
    </row>
    <row r="71" spans="1:6" ht="13.2" x14ac:dyDescent="0.25">
      <c r="A71"/>
      <c r="B71"/>
      <c r="C71"/>
      <c r="D71"/>
      <c r="E71"/>
      <c r="F71"/>
    </row>
    <row r="72" spans="1:6" ht="13.2" x14ac:dyDescent="0.25">
      <c r="A72" s="4"/>
      <c r="B72"/>
      <c r="C72"/>
      <c r="D72"/>
      <c r="E72"/>
      <c r="F72"/>
    </row>
    <row r="73" spans="1:6" ht="13.2" x14ac:dyDescent="0.25">
      <c r="A73" s="28"/>
      <c r="B73"/>
      <c r="C73"/>
      <c r="D73"/>
      <c r="E73"/>
      <c r="F73"/>
    </row>
  </sheetData>
  <mergeCells count="15">
    <mergeCell ref="B29:F29"/>
    <mergeCell ref="B36:F36"/>
    <mergeCell ref="B37:F37"/>
    <mergeCell ref="B15:F15"/>
    <mergeCell ref="B16:F16"/>
    <mergeCell ref="B28:F28"/>
    <mergeCell ref="B4:F4"/>
    <mergeCell ref="B6:F6"/>
    <mergeCell ref="B7:B9"/>
    <mergeCell ref="C7:C9"/>
    <mergeCell ref="D8:D9"/>
    <mergeCell ref="E8:E9"/>
    <mergeCell ref="F8:F9"/>
    <mergeCell ref="D7:F7"/>
    <mergeCell ref="B5:F5"/>
  </mergeCells>
  <hyperlinks>
    <hyperlink ref="H4" location="ÍNDICE!A1" display="ÍNDICE" xr:uid="{00000000-0004-0000-3F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M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10" width="17.6640625" style="1" customWidth="1"/>
    <col min="11" max="16384" width="11.44140625" style="1"/>
  </cols>
  <sheetData>
    <row r="1" spans="1:13" ht="13.2" x14ac:dyDescent="0.25">
      <c r="M1" s="26"/>
    </row>
    <row r="2" spans="1:13" ht="78" customHeight="1" x14ac:dyDescent="0.2"/>
    <row r="3" spans="1:13" ht="11.4" customHeight="1" x14ac:dyDescent="0.25">
      <c r="L3"/>
    </row>
    <row r="4" spans="1:13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J4" s="210"/>
      <c r="L4" s="207" t="s">
        <v>651</v>
      </c>
    </row>
    <row r="5" spans="1:13" ht="18" customHeight="1" x14ac:dyDescent="0.25">
      <c r="B5" s="211" t="s">
        <v>614</v>
      </c>
      <c r="C5" s="211"/>
      <c r="D5" s="211"/>
      <c r="E5" s="211"/>
      <c r="F5" s="211"/>
      <c r="G5" s="211"/>
      <c r="H5" s="211"/>
      <c r="I5" s="211"/>
      <c r="J5" s="211"/>
      <c r="L5"/>
    </row>
    <row r="6" spans="1:13" ht="11.4" customHeight="1" x14ac:dyDescent="0.25">
      <c r="B6" s="211"/>
      <c r="C6" s="211"/>
      <c r="D6" s="211"/>
      <c r="E6" s="211"/>
      <c r="F6" s="211"/>
      <c r="G6" s="211"/>
      <c r="H6" s="211"/>
      <c r="I6" s="211"/>
      <c r="J6" s="211"/>
      <c r="L6"/>
    </row>
    <row r="7" spans="1:13" ht="15" customHeight="1" x14ac:dyDescent="0.25">
      <c r="A7"/>
      <c r="B7" s="225" t="s">
        <v>3</v>
      </c>
      <c r="C7" s="267" t="s">
        <v>312</v>
      </c>
      <c r="D7" s="268"/>
      <c r="E7" s="268"/>
      <c r="F7" s="268"/>
      <c r="G7" s="268"/>
      <c r="H7" s="268"/>
      <c r="I7" s="268"/>
      <c r="J7" s="269"/>
      <c r="L7"/>
    </row>
    <row r="8" spans="1:13" ht="46.5" customHeight="1" x14ac:dyDescent="0.25">
      <c r="A8"/>
      <c r="B8" s="234"/>
      <c r="C8" s="267" t="s">
        <v>308</v>
      </c>
      <c r="D8" s="269"/>
      <c r="E8" s="267" t="s">
        <v>309</v>
      </c>
      <c r="F8" s="269"/>
      <c r="G8" s="267" t="s">
        <v>310</v>
      </c>
      <c r="H8" s="269"/>
      <c r="I8" s="267" t="s">
        <v>311</v>
      </c>
      <c r="J8" s="269"/>
      <c r="L8"/>
    </row>
    <row r="9" spans="1:13" ht="23.25" customHeight="1" x14ac:dyDescent="0.25">
      <c r="A9"/>
      <c r="B9" s="227"/>
      <c r="C9" s="62" t="s">
        <v>277</v>
      </c>
      <c r="D9" s="62" t="s">
        <v>278</v>
      </c>
      <c r="E9" s="62" t="s">
        <v>277</v>
      </c>
      <c r="F9" s="62" t="s">
        <v>278</v>
      </c>
      <c r="G9" s="62" t="s">
        <v>277</v>
      </c>
      <c r="H9" s="62" t="s">
        <v>278</v>
      </c>
      <c r="I9" s="62" t="s">
        <v>277</v>
      </c>
      <c r="J9" s="62" t="s">
        <v>278</v>
      </c>
    </row>
    <row r="10" spans="1:13" ht="24.9" customHeight="1" x14ac:dyDescent="0.25">
      <c r="A10"/>
      <c r="B10" s="13" t="s">
        <v>11</v>
      </c>
      <c r="C10" s="69">
        <v>227598.84834577329</v>
      </c>
      <c r="D10" s="69">
        <v>1074352.3353106463</v>
      </c>
      <c r="E10" s="69">
        <v>113953.99150552912</v>
      </c>
      <c r="F10" s="69">
        <v>268378.09749214479</v>
      </c>
      <c r="G10" s="69">
        <v>10566.359008318826</v>
      </c>
      <c r="H10" s="69">
        <v>50957.399500489504</v>
      </c>
      <c r="I10" s="69">
        <v>2461.8609869688034</v>
      </c>
      <c r="J10" s="69">
        <v>2635.4671291855598</v>
      </c>
    </row>
    <row r="11" spans="1:13" ht="20.100000000000001" customHeight="1" x14ac:dyDescent="0.25">
      <c r="A11"/>
      <c r="B11" s="20" t="s">
        <v>12</v>
      </c>
      <c r="C11" s="70">
        <v>101460.33230717432</v>
      </c>
      <c r="D11" s="70">
        <v>425523.43973271741</v>
      </c>
      <c r="E11" s="70">
        <v>78068.851316144472</v>
      </c>
      <c r="F11" s="70">
        <v>83278.979604211447</v>
      </c>
      <c r="G11" s="70">
        <v>2989.8219221085337</v>
      </c>
      <c r="H11" s="70">
        <v>6652.5482675067369</v>
      </c>
      <c r="I11" s="70">
        <v>1002.8796390316335</v>
      </c>
      <c r="J11" s="70">
        <v>1144.1755847040986</v>
      </c>
    </row>
    <row r="12" spans="1:13" ht="20.100000000000001" customHeight="1" x14ac:dyDescent="0.25">
      <c r="A12"/>
      <c r="B12" s="20" t="s">
        <v>13</v>
      </c>
      <c r="C12" s="70">
        <v>108998.97080933406</v>
      </c>
      <c r="D12" s="70">
        <v>523071.89293550234</v>
      </c>
      <c r="E12" s="70">
        <v>30520.717781405408</v>
      </c>
      <c r="F12" s="70">
        <v>167611.50214814904</v>
      </c>
      <c r="G12" s="70">
        <v>7041.166708954248</v>
      </c>
      <c r="H12" s="70">
        <v>40718.411377275574</v>
      </c>
      <c r="I12" s="70">
        <v>861.9347288466447</v>
      </c>
      <c r="J12" s="70">
        <v>1416.2575744378523</v>
      </c>
    </row>
    <row r="13" spans="1:13" s="2" customFormat="1" ht="20.100000000000001" customHeight="1" x14ac:dyDescent="0.25">
      <c r="A13"/>
      <c r="B13" s="20" t="s">
        <v>14</v>
      </c>
      <c r="C13" s="70">
        <v>16681.14928034872</v>
      </c>
      <c r="D13" s="70">
        <v>124497.0715300974</v>
      </c>
      <c r="E13" s="70">
        <v>5364.4224079791902</v>
      </c>
      <c r="F13" s="70">
        <v>17474.711148330665</v>
      </c>
      <c r="G13" s="70">
        <v>535.37037725604876</v>
      </c>
      <c r="H13" s="70">
        <v>3580.4398557072109</v>
      </c>
      <c r="I13" s="70">
        <v>597.04661909052618</v>
      </c>
      <c r="J13" s="70">
        <v>75.033970043609955</v>
      </c>
      <c r="K13" s="1"/>
    </row>
    <row r="14" spans="1:13" ht="20.100000000000001" customHeight="1" x14ac:dyDescent="0.25">
      <c r="A14"/>
      <c r="B14" s="20" t="s">
        <v>15</v>
      </c>
      <c r="C14" s="70">
        <v>458.39594891626558</v>
      </c>
      <c r="D14" s="70">
        <v>1259.9311123299992</v>
      </c>
      <c r="E14" s="70"/>
      <c r="F14" s="70">
        <v>12.904591453265562</v>
      </c>
      <c r="G14" s="70"/>
      <c r="H14" s="70">
        <v>6</v>
      </c>
      <c r="I14" s="70"/>
      <c r="J14" s="70"/>
    </row>
    <row r="15" spans="1:13" ht="12" customHeight="1" x14ac:dyDescent="0.25">
      <c r="A15"/>
      <c r="B15" s="283"/>
      <c r="C15" s="284"/>
      <c r="D15" s="284"/>
      <c r="E15" s="284"/>
      <c r="F15" s="284"/>
      <c r="G15" s="284"/>
      <c r="H15" s="284"/>
      <c r="I15" s="284"/>
      <c r="J15" s="285"/>
    </row>
    <row r="16" spans="1:13" ht="24.9" customHeight="1" x14ac:dyDescent="0.25">
      <c r="A16"/>
      <c r="B16" s="244" t="s">
        <v>12</v>
      </c>
      <c r="C16" s="245"/>
      <c r="D16" s="245"/>
      <c r="E16" s="245"/>
      <c r="F16" s="245"/>
      <c r="G16" s="245"/>
      <c r="H16" s="245"/>
      <c r="I16" s="245"/>
      <c r="J16" s="246"/>
    </row>
    <row r="17" spans="1:13" ht="20.100000000000001" customHeight="1" x14ac:dyDescent="0.25">
      <c r="A17"/>
      <c r="B17" s="14" t="s">
        <v>16</v>
      </c>
      <c r="C17" s="70">
        <v>28146.96369288371</v>
      </c>
      <c r="D17" s="70">
        <v>86107.186293870414</v>
      </c>
      <c r="E17" s="70">
        <v>10871.730610982933</v>
      </c>
      <c r="F17" s="70">
        <v>8415.3014677382871</v>
      </c>
      <c r="G17" s="70">
        <v>2188.0719333833567</v>
      </c>
      <c r="H17" s="70">
        <v>1688.7326784054169</v>
      </c>
      <c r="I17" s="70">
        <v>1</v>
      </c>
      <c r="J17" s="70"/>
    </row>
    <row r="18" spans="1:13" ht="20.100000000000001" customHeight="1" x14ac:dyDescent="0.25">
      <c r="A18"/>
      <c r="B18" s="14" t="s">
        <v>17</v>
      </c>
      <c r="C18" s="70">
        <v>3033.1798441921042</v>
      </c>
      <c r="D18" s="70">
        <v>33566.809724349623</v>
      </c>
      <c r="E18" s="70">
        <v>776.87348585375219</v>
      </c>
      <c r="F18" s="70">
        <v>15713.175739465176</v>
      </c>
      <c r="G18" s="70">
        <v>194.10889830413723</v>
      </c>
      <c r="H18" s="70">
        <v>1446.153748528141</v>
      </c>
      <c r="I18" s="70"/>
      <c r="J18" s="70">
        <v>25.993323207724849</v>
      </c>
    </row>
    <row r="19" spans="1:13" ht="20.100000000000001" customHeight="1" x14ac:dyDescent="0.25">
      <c r="A19"/>
      <c r="B19" s="14" t="s">
        <v>18</v>
      </c>
      <c r="C19" s="70">
        <v>9699.6060277652396</v>
      </c>
      <c r="D19" s="70">
        <v>24690.358149968055</v>
      </c>
      <c r="E19" s="70">
        <v>660.18481915284599</v>
      </c>
      <c r="F19" s="70">
        <v>1986.8843363741262</v>
      </c>
      <c r="G19" s="70"/>
      <c r="H19" s="70">
        <v>2</v>
      </c>
      <c r="I19" s="70"/>
      <c r="J19" s="70"/>
      <c r="K19" s="2"/>
    </row>
    <row r="20" spans="1:13" ht="20.100000000000001" customHeight="1" x14ac:dyDescent="0.25">
      <c r="A20"/>
      <c r="B20" s="14" t="s">
        <v>19</v>
      </c>
      <c r="C20" s="70">
        <v>4755.7537808866391</v>
      </c>
      <c r="D20" s="70">
        <v>10066.524049266824</v>
      </c>
      <c r="E20" s="70">
        <v>1296.0999487066172</v>
      </c>
      <c r="F20" s="70">
        <v>1337.9810630978927</v>
      </c>
      <c r="G20" s="70">
        <v>50.729023306089474</v>
      </c>
      <c r="H20" s="70">
        <v>71.020632628525263</v>
      </c>
      <c r="I20" s="70"/>
      <c r="J20" s="70"/>
    </row>
    <row r="21" spans="1:13" ht="20.100000000000001" customHeight="1" x14ac:dyDescent="0.25">
      <c r="A21"/>
      <c r="B21" s="14" t="s">
        <v>20</v>
      </c>
      <c r="C21" s="70">
        <v>5368.0091063692062</v>
      </c>
      <c r="D21" s="70">
        <v>43772.436948256494</v>
      </c>
      <c r="E21" s="70">
        <v>3655.7429655033279</v>
      </c>
      <c r="F21" s="70">
        <v>9271.00317199438</v>
      </c>
      <c r="G21" s="70">
        <v>145.19037972043728</v>
      </c>
      <c r="H21" s="70">
        <v>274.22674977911129</v>
      </c>
      <c r="I21" s="70">
        <v>792.48685903850617</v>
      </c>
      <c r="J21" s="70"/>
    </row>
    <row r="22" spans="1:13" ht="20.100000000000001" customHeight="1" x14ac:dyDescent="0.25">
      <c r="A22"/>
      <c r="B22" s="14" t="s">
        <v>21</v>
      </c>
      <c r="C22" s="70">
        <v>14134.765116387758</v>
      </c>
      <c r="D22" s="70">
        <v>46534.872817674892</v>
      </c>
      <c r="E22" s="70">
        <v>2024.6380541435287</v>
      </c>
      <c r="F22" s="70">
        <v>9250.9843688205892</v>
      </c>
      <c r="G22" s="70">
        <v>113.29973978987458</v>
      </c>
      <c r="H22" s="70">
        <v>56.426775445494648</v>
      </c>
      <c r="I22" s="70"/>
      <c r="J22" s="70"/>
    </row>
    <row r="23" spans="1:13" ht="20.100000000000001" customHeight="1" x14ac:dyDescent="0.25">
      <c r="A23"/>
      <c r="B23" s="14" t="s">
        <v>22</v>
      </c>
      <c r="C23" s="70">
        <v>7271.1698140051913</v>
      </c>
      <c r="D23" s="70">
        <v>19488.625044099706</v>
      </c>
      <c r="E23" s="70">
        <v>1682.2387569869147</v>
      </c>
      <c r="F23" s="70">
        <v>3690.4688806799841</v>
      </c>
      <c r="G23" s="70"/>
      <c r="H23" s="70">
        <v>109.26653483461457</v>
      </c>
      <c r="I23" s="70"/>
      <c r="J23" s="70"/>
      <c r="M23" s="2"/>
    </row>
    <row r="24" spans="1:13" ht="20.100000000000001" customHeight="1" x14ac:dyDescent="0.25">
      <c r="A24"/>
      <c r="B24" s="14" t="s">
        <v>23</v>
      </c>
      <c r="C24" s="70">
        <v>13047.386787631789</v>
      </c>
      <c r="D24" s="70">
        <v>84332.27605091696</v>
      </c>
      <c r="E24" s="70">
        <v>4433.7791453614091</v>
      </c>
      <c r="F24" s="70">
        <v>15764.348130283233</v>
      </c>
      <c r="G24" s="70">
        <v>218.49092141315768</v>
      </c>
      <c r="H24" s="70">
        <v>2446.0216268431031</v>
      </c>
      <c r="I24" s="70"/>
      <c r="J24" s="70">
        <v>830.29810612872996</v>
      </c>
    </row>
    <row r="25" spans="1:13" ht="20.100000000000001" customHeight="1" x14ac:dyDescent="0.25">
      <c r="A25"/>
      <c r="B25" s="14" t="s">
        <v>24</v>
      </c>
      <c r="C25" s="70">
        <v>8319.3908920592366</v>
      </c>
      <c r="D25" s="70">
        <v>38746.673525322039</v>
      </c>
      <c r="E25" s="70">
        <v>43034.15721801357</v>
      </c>
      <c r="F25" s="70">
        <v>3787.3515518087906</v>
      </c>
      <c r="G25" s="70">
        <v>79.931026191481237</v>
      </c>
      <c r="H25" s="70">
        <v>278.75478544459025</v>
      </c>
      <c r="I25" s="70">
        <v>209.39277999312728</v>
      </c>
      <c r="J25" s="70">
        <v>262.42516444575676</v>
      </c>
    </row>
    <row r="26" spans="1:13" ht="20.100000000000001" customHeight="1" x14ac:dyDescent="0.25">
      <c r="A26"/>
      <c r="B26" s="14" t="s">
        <v>25</v>
      </c>
      <c r="C26" s="70">
        <v>3365.6015322268527</v>
      </c>
      <c r="D26" s="70">
        <v>12472.596735873314</v>
      </c>
      <c r="E26" s="70">
        <v>5565.6563009958218</v>
      </c>
      <c r="F26" s="70">
        <v>5308.6765048922143</v>
      </c>
      <c r="G26" s="70"/>
      <c r="H26" s="70">
        <v>66.059394727036377</v>
      </c>
      <c r="I26" s="70"/>
      <c r="J26" s="70"/>
    </row>
    <row r="27" spans="1:13" ht="34.5" customHeight="1" x14ac:dyDescent="0.25">
      <c r="A27"/>
      <c r="B27" s="14" t="s">
        <v>26</v>
      </c>
      <c r="C27" s="70">
        <v>4318.5057127666641</v>
      </c>
      <c r="D27" s="70">
        <v>25745.080393118606</v>
      </c>
      <c r="E27" s="70">
        <v>4067.7500104437472</v>
      </c>
      <c r="F27" s="70">
        <v>8752.804389056826</v>
      </c>
      <c r="G27" s="70"/>
      <c r="H27" s="70">
        <v>213.88534087070482</v>
      </c>
      <c r="I27" s="70"/>
      <c r="J27" s="70">
        <v>25.458990921886965</v>
      </c>
    </row>
    <row r="28" spans="1:13" s="2" customFormat="1" ht="12" customHeight="1" x14ac:dyDescent="0.25">
      <c r="A28"/>
      <c r="B28" s="283"/>
      <c r="C28" s="284"/>
      <c r="D28" s="284"/>
      <c r="E28" s="284"/>
      <c r="F28" s="284"/>
      <c r="G28" s="284"/>
      <c r="H28" s="284"/>
      <c r="I28" s="284"/>
      <c r="J28" s="285"/>
      <c r="K28" s="1"/>
      <c r="L28" s="1"/>
      <c r="M28" s="1"/>
    </row>
    <row r="29" spans="1:13" ht="24.9" customHeight="1" x14ac:dyDescent="0.25">
      <c r="A29"/>
      <c r="B29" s="244" t="s">
        <v>13</v>
      </c>
      <c r="C29" s="245"/>
      <c r="D29" s="245"/>
      <c r="E29" s="245"/>
      <c r="F29" s="245"/>
      <c r="G29" s="245"/>
      <c r="H29" s="245"/>
      <c r="I29" s="245"/>
      <c r="J29" s="246"/>
    </row>
    <row r="30" spans="1:13" ht="20.100000000000001" customHeight="1" x14ac:dyDescent="0.25">
      <c r="A30"/>
      <c r="B30" s="8" t="s">
        <v>27</v>
      </c>
      <c r="C30" s="70">
        <v>3243.8701627983733</v>
      </c>
      <c r="D30" s="70">
        <v>31073.510992550961</v>
      </c>
      <c r="E30" s="70"/>
      <c r="F30" s="70">
        <v>1247.5977570874254</v>
      </c>
      <c r="G30" s="70">
        <v>984.43509968879914</v>
      </c>
      <c r="H30" s="70">
        <v>5039.0101963946945</v>
      </c>
      <c r="I30" s="70"/>
      <c r="J30" s="70"/>
    </row>
    <row r="31" spans="1:13" ht="20.100000000000001" customHeight="1" x14ac:dyDescent="0.25">
      <c r="A31"/>
      <c r="B31" s="8" t="s">
        <v>28</v>
      </c>
      <c r="C31" s="70">
        <v>8971.9757408711812</v>
      </c>
      <c r="D31" s="70">
        <v>37558.528294597476</v>
      </c>
      <c r="E31" s="70">
        <v>1461.498172403175</v>
      </c>
      <c r="F31" s="70">
        <v>2699.550215247602</v>
      </c>
      <c r="G31" s="70"/>
      <c r="H31" s="70">
        <v>2286.6728433912017</v>
      </c>
      <c r="I31" s="70"/>
      <c r="J31" s="70">
        <v>266.49981555322836</v>
      </c>
    </row>
    <row r="32" spans="1:13" ht="20.100000000000001" customHeight="1" x14ac:dyDescent="0.25">
      <c r="A32"/>
      <c r="B32" s="8" t="s">
        <v>29</v>
      </c>
      <c r="C32" s="70">
        <v>15776.691699865041</v>
      </c>
      <c r="D32" s="70">
        <v>115003.4883421742</v>
      </c>
      <c r="E32" s="70">
        <v>5387.7876671896183</v>
      </c>
      <c r="F32" s="70">
        <v>45634.974230604712</v>
      </c>
      <c r="G32" s="70">
        <v>1948.120401535791</v>
      </c>
      <c r="H32" s="70">
        <v>12261.794031791904</v>
      </c>
      <c r="I32" s="70">
        <v>338.67505316246235</v>
      </c>
      <c r="J32" s="70">
        <v>728.52521079143298</v>
      </c>
    </row>
    <row r="33" spans="1:13" ht="20.100000000000001" customHeight="1" x14ac:dyDescent="0.25">
      <c r="A33"/>
      <c r="B33" s="8" t="s">
        <v>30</v>
      </c>
      <c r="C33" s="70">
        <v>9414.3696664189247</v>
      </c>
      <c r="D33" s="70">
        <v>110918.50925894744</v>
      </c>
      <c r="E33" s="70">
        <v>5678.1311590056885</v>
      </c>
      <c r="F33" s="70">
        <v>48833.692916601125</v>
      </c>
      <c r="G33" s="70">
        <v>1927.1479606887985</v>
      </c>
      <c r="H33" s="70">
        <v>10165.630044611944</v>
      </c>
      <c r="I33" s="70">
        <v>482.69093478848885</v>
      </c>
      <c r="J33" s="70">
        <v>405.83929138435809</v>
      </c>
    </row>
    <row r="34" spans="1:13" ht="20.100000000000001" customHeight="1" x14ac:dyDescent="0.25">
      <c r="A34"/>
      <c r="B34" s="8" t="s">
        <v>31</v>
      </c>
      <c r="C34" s="70">
        <v>71548.862959972903</v>
      </c>
      <c r="D34" s="70">
        <v>227603.54218752438</v>
      </c>
      <c r="E34" s="70">
        <v>17993.300782806917</v>
      </c>
      <c r="F34" s="70">
        <v>69176.180239096124</v>
      </c>
      <c r="G34" s="70">
        <v>2181.4632470408601</v>
      </c>
      <c r="H34" s="70">
        <v>10944.493811856242</v>
      </c>
      <c r="I34" s="70">
        <v>40.568740895693509</v>
      </c>
      <c r="J34" s="70">
        <v>15.393256708831993</v>
      </c>
      <c r="K34" s="2"/>
    </row>
    <row r="35" spans="1:13" ht="20.100000000000001" customHeight="1" x14ac:dyDescent="0.25">
      <c r="A35"/>
      <c r="B35" s="8" t="s">
        <v>32</v>
      </c>
      <c r="C35" s="70">
        <v>43.200579407700005</v>
      </c>
      <c r="D35" s="70">
        <v>914.31385970636916</v>
      </c>
      <c r="E35" s="70"/>
      <c r="F35" s="70">
        <v>19.506789512181378</v>
      </c>
      <c r="G35" s="70"/>
      <c r="H35" s="70">
        <v>20.810449229577319</v>
      </c>
      <c r="I35" s="70"/>
      <c r="J35" s="70"/>
    </row>
    <row r="36" spans="1:13" ht="12" customHeight="1" x14ac:dyDescent="0.25">
      <c r="A36"/>
      <c r="B36" s="283"/>
      <c r="C36" s="284"/>
      <c r="D36" s="284"/>
      <c r="E36" s="284"/>
      <c r="F36" s="284"/>
      <c r="G36" s="284"/>
      <c r="H36" s="284"/>
      <c r="I36" s="284"/>
      <c r="J36" s="285"/>
    </row>
    <row r="37" spans="1:13" ht="24.9" customHeight="1" x14ac:dyDescent="0.25">
      <c r="A37"/>
      <c r="B37" s="244" t="s">
        <v>14</v>
      </c>
      <c r="C37" s="245"/>
      <c r="D37" s="245"/>
      <c r="E37" s="245"/>
      <c r="F37" s="245"/>
      <c r="G37" s="245"/>
      <c r="H37" s="245"/>
      <c r="I37" s="245"/>
      <c r="J37" s="246"/>
    </row>
    <row r="38" spans="1:13" ht="20.100000000000001" customHeight="1" x14ac:dyDescent="0.25">
      <c r="A38"/>
      <c r="B38" s="8" t="s">
        <v>33</v>
      </c>
      <c r="C38" s="70">
        <v>2814.5767205339384</v>
      </c>
      <c r="D38" s="70">
        <v>19486.291656378347</v>
      </c>
      <c r="E38" s="70">
        <v>927.82180301837423</v>
      </c>
      <c r="F38" s="70">
        <v>5461.3810508827473</v>
      </c>
      <c r="G38" s="70">
        <v>282.38059646939871</v>
      </c>
      <c r="H38" s="70">
        <v>2382.1146957652131</v>
      </c>
      <c r="I38" s="70"/>
      <c r="J38" s="70"/>
    </row>
    <row r="39" spans="1:13" ht="20.100000000000001" customHeight="1" x14ac:dyDescent="0.25">
      <c r="A39"/>
      <c r="B39" s="8" t="s">
        <v>34</v>
      </c>
      <c r="C39" s="70">
        <v>629.74453984601053</v>
      </c>
      <c r="D39" s="70">
        <v>7354.8113445859963</v>
      </c>
      <c r="E39" s="70">
        <v>835.99203825356039</v>
      </c>
      <c r="F39" s="70">
        <v>645.20941961379879</v>
      </c>
      <c r="G39" s="70"/>
      <c r="H39" s="70"/>
      <c r="I39" s="70"/>
      <c r="J39" s="70"/>
    </row>
    <row r="40" spans="1:13" ht="20.100000000000001" customHeight="1" x14ac:dyDescent="0.25">
      <c r="A40"/>
      <c r="B40" s="8" t="s">
        <v>35</v>
      </c>
      <c r="C40" s="70">
        <v>1164.2491800520822</v>
      </c>
      <c r="D40" s="70">
        <v>20231.58924054528</v>
      </c>
      <c r="E40" s="70">
        <v>6</v>
      </c>
      <c r="F40" s="70">
        <v>3061.2604951364783</v>
      </c>
      <c r="G40" s="70">
        <v>3</v>
      </c>
      <c r="H40" s="70">
        <v>361.16985021804976</v>
      </c>
      <c r="I40" s="70"/>
      <c r="J40" s="70">
        <v>72.033970043609955</v>
      </c>
    </row>
    <row r="41" spans="1:13" ht="20.100000000000001" customHeight="1" x14ac:dyDescent="0.25">
      <c r="A41"/>
      <c r="B41" s="8" t="s">
        <v>36</v>
      </c>
      <c r="C41" s="70">
        <v>2932.9862343137456</v>
      </c>
      <c r="D41" s="70">
        <v>9051.4589460483912</v>
      </c>
      <c r="E41" s="70">
        <v>439.13022120783035</v>
      </c>
      <c r="F41" s="70">
        <v>2613.2848810161699</v>
      </c>
      <c r="G41" s="70"/>
      <c r="H41" s="70"/>
      <c r="I41" s="70"/>
      <c r="J41" s="70"/>
    </row>
    <row r="42" spans="1:13" ht="20.100000000000001" customHeight="1" x14ac:dyDescent="0.25">
      <c r="A42"/>
      <c r="B42" s="8" t="s">
        <v>37</v>
      </c>
      <c r="C42" s="70">
        <v>4153.9086135943799</v>
      </c>
      <c r="D42" s="70">
        <v>50853.33818797073</v>
      </c>
      <c r="E42" s="70">
        <v>3155.4783454994276</v>
      </c>
      <c r="F42" s="70">
        <v>5644.9011199560719</v>
      </c>
      <c r="G42" s="70">
        <v>106.6616327171681</v>
      </c>
      <c r="H42" s="70">
        <v>631.77677737305646</v>
      </c>
      <c r="I42" s="70">
        <v>597.04661909052618</v>
      </c>
      <c r="J42" s="70">
        <v>3.0000000000000018</v>
      </c>
    </row>
    <row r="43" spans="1:13" ht="20.100000000000001" customHeight="1" x14ac:dyDescent="0.25">
      <c r="A43"/>
      <c r="B43" s="8" t="s">
        <v>38</v>
      </c>
      <c r="C43" s="70">
        <v>4985.6839920085522</v>
      </c>
      <c r="D43" s="70">
        <v>17519.582154568772</v>
      </c>
      <c r="E43" s="70"/>
      <c r="F43" s="70">
        <v>48.674181725407522</v>
      </c>
      <c r="G43" s="70">
        <v>143.32814806948198</v>
      </c>
      <c r="H43" s="70">
        <v>205.37853235089213</v>
      </c>
      <c r="I43" s="70"/>
      <c r="J43" s="70"/>
    </row>
    <row r="44" spans="1:13" s="2" customFormat="1" ht="20.100000000000001" customHeight="1" x14ac:dyDescent="0.25">
      <c r="A44"/>
      <c r="B44" s="27" t="s">
        <v>15</v>
      </c>
      <c r="C44" s="70">
        <v>458.39594891626558</v>
      </c>
      <c r="D44" s="70">
        <v>1259.9311123299992</v>
      </c>
      <c r="E44" s="70"/>
      <c r="F44" s="70">
        <v>12.904591453265562</v>
      </c>
      <c r="G44" s="70"/>
      <c r="H44" s="70">
        <v>6</v>
      </c>
      <c r="I44" s="70"/>
      <c r="J44" s="70"/>
      <c r="K44" s="1"/>
      <c r="L44" s="1"/>
      <c r="M44" s="1"/>
    </row>
    <row r="45" spans="1:13" ht="11.4" customHeight="1" x14ac:dyDescent="0.25">
      <c r="A45"/>
      <c r="B45"/>
      <c r="C45"/>
      <c r="D45"/>
      <c r="E45"/>
      <c r="F45"/>
      <c r="G45"/>
      <c r="H45"/>
      <c r="I45"/>
      <c r="J45"/>
    </row>
    <row r="46" spans="1:13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  <c r="I46" s="9"/>
      <c r="J46" s="9"/>
    </row>
    <row r="47" spans="1:13" ht="11.4" customHeight="1" x14ac:dyDescent="0.25">
      <c r="A47"/>
      <c r="B47" s="10"/>
      <c r="C47" s="9"/>
      <c r="D47" s="9"/>
      <c r="E47" s="9"/>
      <c r="F47" s="9"/>
      <c r="G47" s="9"/>
      <c r="H47" s="9"/>
      <c r="I47" s="9"/>
      <c r="J47" s="9"/>
    </row>
    <row r="48" spans="1:13" ht="11.4" customHeight="1" x14ac:dyDescent="0.25">
      <c r="A48"/>
      <c r="B48"/>
      <c r="C48"/>
      <c r="D48"/>
      <c r="E48"/>
      <c r="F48"/>
      <c r="G48"/>
      <c r="H48"/>
      <c r="I48"/>
      <c r="J48"/>
    </row>
    <row r="49" spans="1:13" ht="11.4" customHeight="1" x14ac:dyDescent="0.25">
      <c r="A49"/>
      <c r="B49"/>
      <c r="C49"/>
      <c r="D49"/>
      <c r="E49"/>
      <c r="F49"/>
    </row>
    <row r="50" spans="1:13" ht="11.4" customHeight="1" x14ac:dyDescent="0.25">
      <c r="A50"/>
      <c r="B50"/>
      <c r="C50"/>
      <c r="D50"/>
      <c r="E50"/>
      <c r="F50"/>
    </row>
    <row r="51" spans="1:13" ht="11.4" customHeight="1" x14ac:dyDescent="0.25">
      <c r="A51"/>
      <c r="B51"/>
      <c r="C51"/>
      <c r="D51"/>
      <c r="E51"/>
      <c r="F51"/>
    </row>
    <row r="52" spans="1:13" ht="11.4" customHeight="1" x14ac:dyDescent="0.25">
      <c r="A52"/>
      <c r="B52"/>
      <c r="C52"/>
      <c r="D52"/>
      <c r="E52"/>
      <c r="F52"/>
    </row>
    <row r="53" spans="1:13" ht="11.4" customHeight="1" x14ac:dyDescent="0.25">
      <c r="A53"/>
      <c r="B53"/>
      <c r="C53"/>
      <c r="D53"/>
      <c r="E53"/>
      <c r="F53"/>
    </row>
    <row r="54" spans="1:13" ht="11.4" customHeight="1" x14ac:dyDescent="0.25">
      <c r="A54"/>
      <c r="B54"/>
      <c r="C54"/>
      <c r="D54"/>
      <c r="E54"/>
      <c r="F54"/>
    </row>
    <row r="55" spans="1:13" ht="11.4" customHeight="1" x14ac:dyDescent="0.25">
      <c r="A55"/>
      <c r="B55"/>
      <c r="C55"/>
      <c r="D55"/>
      <c r="E55"/>
      <c r="F55"/>
    </row>
    <row r="56" spans="1:13" ht="11.4" customHeight="1" x14ac:dyDescent="0.25">
      <c r="A56"/>
      <c r="B56"/>
      <c r="C56"/>
      <c r="D56"/>
      <c r="E56"/>
      <c r="F56"/>
    </row>
    <row r="57" spans="1:13" ht="11.4" customHeight="1" x14ac:dyDescent="0.25">
      <c r="A57"/>
      <c r="B57"/>
      <c r="C57"/>
      <c r="D57"/>
      <c r="E57"/>
      <c r="F57"/>
    </row>
    <row r="58" spans="1:13" s="2" customFormat="1" ht="11.4" customHeight="1" x14ac:dyDescent="0.25">
      <c r="A58"/>
      <c r="B58"/>
      <c r="C58"/>
      <c r="D58"/>
      <c r="E58"/>
      <c r="F58"/>
      <c r="G58"/>
      <c r="H58"/>
      <c r="I58"/>
      <c r="J58"/>
      <c r="K58" s="1"/>
      <c r="L58" s="1"/>
      <c r="M58" s="1"/>
    </row>
    <row r="59" spans="1:13" ht="11.4" customHeight="1" x14ac:dyDescent="0.25">
      <c r="A59"/>
      <c r="B59"/>
      <c r="C59"/>
      <c r="D59"/>
      <c r="E59"/>
      <c r="F59"/>
      <c r="G59"/>
      <c r="H59"/>
      <c r="I59"/>
      <c r="J59"/>
    </row>
    <row r="60" spans="1:13" ht="11.4" customHeight="1" x14ac:dyDescent="0.25">
      <c r="A60"/>
      <c r="B60"/>
      <c r="C60"/>
      <c r="D60"/>
      <c r="E60"/>
      <c r="F60"/>
      <c r="G60"/>
      <c r="H60"/>
      <c r="I60"/>
      <c r="J60"/>
    </row>
    <row r="61" spans="1:13" ht="11.4" customHeight="1" x14ac:dyDescent="0.25">
      <c r="A61"/>
      <c r="B61"/>
      <c r="C61"/>
      <c r="D61"/>
      <c r="E61"/>
      <c r="F61"/>
      <c r="G61"/>
      <c r="H61"/>
      <c r="I61"/>
      <c r="J61"/>
    </row>
    <row r="62" spans="1:13" ht="11.4" customHeight="1" x14ac:dyDescent="0.25">
      <c r="A62"/>
      <c r="B62"/>
      <c r="C62"/>
      <c r="D62"/>
      <c r="E62"/>
      <c r="F62"/>
      <c r="G62"/>
      <c r="H62"/>
      <c r="I62"/>
      <c r="J62"/>
    </row>
    <row r="63" spans="1:13" ht="11.4" customHeight="1" x14ac:dyDescent="0.25">
      <c r="A63"/>
      <c r="B63"/>
      <c r="C63"/>
      <c r="D63"/>
      <c r="E63"/>
      <c r="F63"/>
      <c r="G63"/>
      <c r="H63"/>
      <c r="I63"/>
      <c r="J63"/>
    </row>
    <row r="64" spans="1:13" ht="11.4" customHeight="1" x14ac:dyDescent="0.25">
      <c r="A64"/>
      <c r="B64"/>
      <c r="C64"/>
      <c r="D64"/>
      <c r="E64"/>
      <c r="F64"/>
      <c r="G64"/>
      <c r="H64"/>
      <c r="I64"/>
      <c r="J64"/>
    </row>
    <row r="65" spans="1:10" ht="11.4" customHeight="1" x14ac:dyDescent="0.25">
      <c r="A65"/>
      <c r="B65"/>
      <c r="C65"/>
      <c r="D65"/>
      <c r="E65"/>
      <c r="F65"/>
      <c r="G65"/>
      <c r="H65"/>
      <c r="I65"/>
      <c r="J65"/>
    </row>
    <row r="66" spans="1:10" ht="11.4" customHeight="1" x14ac:dyDescent="0.25">
      <c r="A66"/>
      <c r="B66"/>
      <c r="C66"/>
      <c r="D66"/>
      <c r="E66"/>
      <c r="F66"/>
      <c r="G66"/>
      <c r="H66"/>
      <c r="I66"/>
      <c r="J66"/>
    </row>
    <row r="67" spans="1:10" ht="11.4" customHeight="1" x14ac:dyDescent="0.25">
      <c r="A67"/>
      <c r="B67"/>
      <c r="C67"/>
      <c r="D67"/>
      <c r="E67"/>
      <c r="F67"/>
      <c r="G67"/>
      <c r="H67"/>
      <c r="I67"/>
      <c r="J67"/>
    </row>
    <row r="68" spans="1:10" ht="11.4" customHeight="1" x14ac:dyDescent="0.25">
      <c r="A68"/>
      <c r="B68"/>
      <c r="C68"/>
      <c r="D68"/>
      <c r="E68"/>
      <c r="F68"/>
      <c r="G68"/>
      <c r="H68"/>
      <c r="I68"/>
      <c r="J68"/>
    </row>
    <row r="69" spans="1:10" ht="11.4" customHeight="1" x14ac:dyDescent="0.25">
      <c r="A69"/>
      <c r="B69"/>
      <c r="C69"/>
      <c r="D69"/>
      <c r="E69"/>
      <c r="F69"/>
      <c r="G69"/>
      <c r="H69"/>
      <c r="I69"/>
      <c r="J69"/>
    </row>
    <row r="70" spans="1:10" ht="9.9" customHeight="1" x14ac:dyDescent="0.25">
      <c r="A70"/>
      <c r="B70" s="3" t="s">
        <v>0</v>
      </c>
      <c r="C70"/>
      <c r="D70"/>
      <c r="E70"/>
      <c r="F70"/>
      <c r="G70"/>
      <c r="H70"/>
      <c r="I70"/>
      <c r="J70"/>
    </row>
    <row r="71" spans="1:10" ht="13.2" x14ac:dyDescent="0.25">
      <c r="A71"/>
      <c r="B71"/>
      <c r="C71"/>
      <c r="D71"/>
      <c r="E71"/>
      <c r="F71"/>
      <c r="G71"/>
      <c r="H71"/>
      <c r="I71"/>
      <c r="J71"/>
    </row>
    <row r="72" spans="1:10" ht="13.2" x14ac:dyDescent="0.25">
      <c r="A72" s="4"/>
      <c r="B72"/>
      <c r="C72"/>
      <c r="D72"/>
      <c r="E72"/>
      <c r="F72"/>
      <c r="G72"/>
      <c r="H72"/>
      <c r="I72"/>
      <c r="J72"/>
    </row>
    <row r="73" spans="1:10" ht="13.2" x14ac:dyDescent="0.25">
      <c r="A73" s="28"/>
      <c r="B73"/>
      <c r="C73"/>
      <c r="D73"/>
      <c r="E73"/>
      <c r="F73"/>
      <c r="G73"/>
      <c r="H73"/>
      <c r="I73"/>
      <c r="J73"/>
    </row>
  </sheetData>
  <mergeCells count="15">
    <mergeCell ref="B37:J37"/>
    <mergeCell ref="B4:J4"/>
    <mergeCell ref="B5:J5"/>
    <mergeCell ref="B6:J6"/>
    <mergeCell ref="B7:B9"/>
    <mergeCell ref="I8:J8"/>
    <mergeCell ref="C7:J7"/>
    <mergeCell ref="C8:D8"/>
    <mergeCell ref="E8:F8"/>
    <mergeCell ref="G8:H8"/>
    <mergeCell ref="B15:J15"/>
    <mergeCell ref="B16:J16"/>
    <mergeCell ref="B28:J28"/>
    <mergeCell ref="B29:J29"/>
    <mergeCell ref="B36:J36"/>
  </mergeCells>
  <hyperlinks>
    <hyperlink ref="L4" location="ÍNDICE!A1" display="ÍNDICE" xr:uid="{00000000-0004-0000-40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P73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14" width="13.5546875" style="1" customWidth="1"/>
    <col min="15" max="16384" width="11.44140625" style="1"/>
  </cols>
  <sheetData>
    <row r="1" spans="1:16" ht="13.2" x14ac:dyDescent="0.25">
      <c r="N1" s="26"/>
    </row>
    <row r="2" spans="1:16" ht="78" customHeight="1" x14ac:dyDescent="0.2"/>
    <row r="3" spans="1:16" ht="11.4" customHeight="1" x14ac:dyDescent="0.25">
      <c r="P3"/>
    </row>
    <row r="4" spans="1:16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J4" s="210"/>
      <c r="K4" s="210"/>
      <c r="L4" s="210"/>
      <c r="M4" s="210"/>
      <c r="N4" s="210"/>
      <c r="P4" s="207" t="s">
        <v>651</v>
      </c>
    </row>
    <row r="5" spans="1:16" ht="18" customHeight="1" x14ac:dyDescent="0.2">
      <c r="B5" s="211" t="s">
        <v>615</v>
      </c>
      <c r="C5" s="211"/>
      <c r="D5" s="211"/>
      <c r="E5" s="211"/>
      <c r="F5" s="211"/>
      <c r="G5" s="211"/>
      <c r="H5" s="211"/>
      <c r="I5" s="211"/>
      <c r="J5" s="211"/>
      <c r="K5" s="211"/>
      <c r="L5" s="211"/>
      <c r="M5" s="211"/>
      <c r="N5" s="211"/>
      <c r="P5" s="207" t="s">
        <v>652</v>
      </c>
    </row>
    <row r="6" spans="1:16" ht="11.4" customHeight="1" x14ac:dyDescent="0.25">
      <c r="B6" s="211"/>
      <c r="C6" s="211"/>
      <c r="D6" s="211"/>
      <c r="E6" s="211"/>
      <c r="F6" s="211"/>
      <c r="G6" s="211"/>
      <c r="H6" s="211"/>
      <c r="I6" s="211"/>
      <c r="J6" s="211"/>
      <c r="K6" s="211"/>
      <c r="P6"/>
    </row>
    <row r="7" spans="1:16" ht="23.25" customHeight="1" x14ac:dyDescent="0.25">
      <c r="A7"/>
      <c r="B7" s="225" t="s">
        <v>3</v>
      </c>
      <c r="C7" s="267" t="s">
        <v>180</v>
      </c>
      <c r="D7" s="268"/>
      <c r="E7" s="268"/>
      <c r="F7" s="268"/>
      <c r="G7" s="268"/>
      <c r="H7" s="268"/>
      <c r="I7" s="268"/>
      <c r="J7" s="268"/>
      <c r="K7" s="268"/>
      <c r="L7" s="268"/>
      <c r="M7" s="268"/>
      <c r="N7" s="269"/>
      <c r="P7"/>
    </row>
    <row r="8" spans="1:16" ht="30.75" customHeight="1" x14ac:dyDescent="0.25">
      <c r="A8"/>
      <c r="B8" s="234"/>
      <c r="C8" s="267" t="s">
        <v>314</v>
      </c>
      <c r="D8" s="269"/>
      <c r="E8" s="267" t="s">
        <v>315</v>
      </c>
      <c r="F8" s="269"/>
      <c r="G8" s="267" t="s">
        <v>309</v>
      </c>
      <c r="H8" s="269"/>
      <c r="I8" s="267" t="s">
        <v>316</v>
      </c>
      <c r="J8" s="269"/>
      <c r="K8" s="267" t="s">
        <v>311</v>
      </c>
      <c r="L8" s="269"/>
      <c r="M8" s="267" t="s">
        <v>317</v>
      </c>
      <c r="N8" s="269"/>
    </row>
    <row r="9" spans="1:16" ht="30" customHeight="1" x14ac:dyDescent="0.25">
      <c r="A9"/>
      <c r="B9" s="227"/>
      <c r="C9" s="62" t="s">
        <v>313</v>
      </c>
      <c r="D9" s="62" t="s">
        <v>278</v>
      </c>
      <c r="E9" s="62" t="s">
        <v>313</v>
      </c>
      <c r="F9" s="62" t="s">
        <v>278</v>
      </c>
      <c r="G9" s="62" t="s">
        <v>313</v>
      </c>
      <c r="H9" s="62" t="s">
        <v>278</v>
      </c>
      <c r="I9" s="62" t="s">
        <v>313</v>
      </c>
      <c r="J9" s="62" t="s">
        <v>278</v>
      </c>
      <c r="K9" s="62" t="s">
        <v>313</v>
      </c>
      <c r="L9" s="62" t="s">
        <v>278</v>
      </c>
      <c r="M9" s="62" t="s">
        <v>313</v>
      </c>
      <c r="N9" s="62" t="s">
        <v>278</v>
      </c>
    </row>
    <row r="10" spans="1:16" ht="24.9" customHeight="1" x14ac:dyDescent="0.25">
      <c r="A10"/>
      <c r="B10" s="13" t="s">
        <v>11</v>
      </c>
      <c r="C10" s="69">
        <v>1110217.1602961784</v>
      </c>
      <c r="D10" s="69">
        <v>930.68440353704079</v>
      </c>
      <c r="E10" s="69">
        <v>565756.13086189691</v>
      </c>
      <c r="F10" s="69">
        <v>100</v>
      </c>
      <c r="G10" s="69">
        <v>40889308.045897238</v>
      </c>
      <c r="H10" s="69">
        <v>18655.15921171397</v>
      </c>
      <c r="I10" s="69">
        <v>500</v>
      </c>
      <c r="J10" s="69"/>
      <c r="K10" s="69">
        <v>254800.00000000003</v>
      </c>
      <c r="L10" s="69"/>
      <c r="M10" s="69">
        <v>34306.401307010099</v>
      </c>
      <c r="N10" s="69">
        <v>772.25605228040388</v>
      </c>
    </row>
    <row r="11" spans="1:16" ht="20.100000000000001" customHeight="1" x14ac:dyDescent="0.25">
      <c r="A11"/>
      <c r="B11" s="20" t="s">
        <v>12</v>
      </c>
      <c r="C11" s="70">
        <v>798107.16029617912</v>
      </c>
      <c r="D11" s="70">
        <v>420.68440353704085</v>
      </c>
      <c r="E11" s="70">
        <v>380882.13086189679</v>
      </c>
      <c r="F11" s="70"/>
      <c r="G11" s="70">
        <v>23094044.695097305</v>
      </c>
      <c r="H11" s="70">
        <v>12932.521003251488</v>
      </c>
      <c r="I11" s="70"/>
      <c r="J11" s="70"/>
      <c r="K11" s="70">
        <v>237800</v>
      </c>
      <c r="L11" s="70"/>
      <c r="M11" s="70">
        <v>34306.401307010099</v>
      </c>
      <c r="N11" s="70">
        <v>772.25605228040388</v>
      </c>
    </row>
    <row r="12" spans="1:16" ht="20.100000000000001" customHeight="1" x14ac:dyDescent="0.25">
      <c r="A12"/>
      <c r="B12" s="20" t="s">
        <v>13</v>
      </c>
      <c r="C12" s="70">
        <v>302000</v>
      </c>
      <c r="D12" s="70">
        <v>0</v>
      </c>
      <c r="E12" s="70">
        <v>184394</v>
      </c>
      <c r="F12" s="70">
        <v>100</v>
      </c>
      <c r="G12" s="70">
        <v>16589631.680480702</v>
      </c>
      <c r="H12" s="70">
        <v>3935.497079178092</v>
      </c>
      <c r="I12" s="70">
        <v>500</v>
      </c>
      <c r="J12" s="70"/>
      <c r="K12" s="70">
        <v>17000</v>
      </c>
      <c r="L12" s="70"/>
      <c r="M12" s="70"/>
      <c r="N12" s="70"/>
    </row>
    <row r="13" spans="1:16" s="2" customFormat="1" ht="20.100000000000001" customHeight="1" x14ac:dyDescent="0.25">
      <c r="A13"/>
      <c r="B13" s="20" t="s">
        <v>14</v>
      </c>
      <c r="C13" s="70">
        <v>10110</v>
      </c>
      <c r="D13" s="70">
        <v>510</v>
      </c>
      <c r="E13" s="70">
        <v>480</v>
      </c>
      <c r="F13" s="70"/>
      <c r="G13" s="70">
        <v>1195841.6703192038</v>
      </c>
      <c r="H13" s="70">
        <v>1774.1411292843986</v>
      </c>
      <c r="I13" s="70"/>
      <c r="J13" s="70"/>
      <c r="K13" s="70"/>
      <c r="L13" s="70"/>
      <c r="M13" s="70"/>
      <c r="N13" s="70"/>
    </row>
    <row r="14" spans="1:16" ht="20.100000000000001" customHeight="1" x14ac:dyDescent="0.25">
      <c r="A14"/>
      <c r="B14" s="15" t="s">
        <v>15</v>
      </c>
      <c r="C14" s="70"/>
      <c r="D14" s="70"/>
      <c r="E14" s="70"/>
      <c r="F14" s="70"/>
      <c r="G14" s="70">
        <v>9790</v>
      </c>
      <c r="H14" s="70">
        <v>13</v>
      </c>
      <c r="I14" s="70"/>
      <c r="J14" s="70"/>
      <c r="K14" s="70"/>
      <c r="L14" s="70"/>
      <c r="M14" s="70"/>
      <c r="N14" s="70"/>
    </row>
    <row r="15" spans="1:16" ht="12" customHeight="1" x14ac:dyDescent="0.25">
      <c r="A15"/>
      <c r="B15" s="286"/>
      <c r="C15" s="287"/>
      <c r="D15" s="287"/>
      <c r="E15" s="287"/>
      <c r="F15" s="287"/>
      <c r="G15" s="287"/>
      <c r="H15" s="287"/>
      <c r="I15" s="287"/>
      <c r="J15" s="287"/>
      <c r="K15" s="287"/>
      <c r="L15" s="287"/>
      <c r="M15" s="287"/>
      <c r="N15" s="288"/>
    </row>
    <row r="16" spans="1:16" ht="24.9" customHeight="1" x14ac:dyDescent="0.25">
      <c r="A16"/>
      <c r="B16" s="251" t="s">
        <v>12</v>
      </c>
      <c r="C16" s="289"/>
      <c r="D16" s="289"/>
      <c r="E16" s="289"/>
      <c r="F16" s="289"/>
      <c r="G16" s="289"/>
      <c r="H16" s="289"/>
      <c r="I16" s="289"/>
      <c r="J16" s="289"/>
      <c r="K16" s="289"/>
      <c r="L16" s="289"/>
      <c r="M16" s="289"/>
      <c r="N16" s="252"/>
    </row>
    <row r="17" spans="1:14" ht="20.100000000000001" customHeight="1" x14ac:dyDescent="0.25">
      <c r="A17"/>
      <c r="B17" s="37" t="s">
        <v>16</v>
      </c>
      <c r="C17" s="73">
        <v>1826.2634357803438</v>
      </c>
      <c r="D17" s="73">
        <v>203.68440353704085</v>
      </c>
      <c r="E17" s="73"/>
      <c r="F17" s="73"/>
      <c r="G17" s="73">
        <v>1010256.5136005623</v>
      </c>
      <c r="H17" s="73">
        <v>1816.686624228254</v>
      </c>
      <c r="I17" s="73"/>
      <c r="J17" s="73"/>
      <c r="K17" s="73"/>
      <c r="L17" s="70"/>
      <c r="M17" s="70"/>
      <c r="N17" s="70"/>
    </row>
    <row r="18" spans="1:14" ht="20.100000000000001" customHeight="1" x14ac:dyDescent="0.25">
      <c r="A18"/>
      <c r="B18" s="8" t="s">
        <v>17</v>
      </c>
      <c r="C18" s="70"/>
      <c r="D18" s="70"/>
      <c r="E18" s="70"/>
      <c r="F18" s="70"/>
      <c r="G18" s="70">
        <v>1869186.1357521049</v>
      </c>
      <c r="H18" s="70">
        <v>2585.6751885445901</v>
      </c>
      <c r="I18" s="70"/>
      <c r="J18" s="70"/>
      <c r="K18" s="70"/>
      <c r="L18" s="70"/>
      <c r="M18" s="70"/>
      <c r="N18" s="70"/>
    </row>
    <row r="19" spans="1:14" ht="20.100000000000001" customHeight="1" x14ac:dyDescent="0.25">
      <c r="A19"/>
      <c r="B19" s="8" t="s">
        <v>18</v>
      </c>
      <c r="C19" s="70">
        <v>3452.5732042161585</v>
      </c>
      <c r="D19" s="70"/>
      <c r="E19" s="70"/>
      <c r="F19" s="70"/>
      <c r="G19" s="70">
        <v>338446.421357591</v>
      </c>
      <c r="H19" s="70">
        <v>233.32217477542679</v>
      </c>
      <c r="I19" s="70"/>
      <c r="J19" s="70"/>
      <c r="K19" s="70"/>
      <c r="L19" s="70"/>
      <c r="M19" s="70">
        <v>6306.4013070100973</v>
      </c>
      <c r="N19" s="70">
        <v>252.25605228040388</v>
      </c>
    </row>
    <row r="20" spans="1:14" ht="20.100000000000001" customHeight="1" x14ac:dyDescent="0.25">
      <c r="A20"/>
      <c r="B20" s="8" t="s">
        <v>19</v>
      </c>
      <c r="C20" s="70"/>
      <c r="D20" s="70"/>
      <c r="E20" s="70"/>
      <c r="F20" s="70"/>
      <c r="G20" s="70">
        <v>946206.01866812177</v>
      </c>
      <c r="H20" s="70">
        <v>10</v>
      </c>
      <c r="I20" s="70"/>
      <c r="J20" s="70"/>
      <c r="K20" s="70">
        <v>30000</v>
      </c>
      <c r="L20" s="70"/>
      <c r="M20" s="70"/>
      <c r="N20" s="70"/>
    </row>
    <row r="21" spans="1:14" ht="20.100000000000001" customHeight="1" x14ac:dyDescent="0.25">
      <c r="A21"/>
      <c r="B21" s="8" t="s">
        <v>20</v>
      </c>
      <c r="C21" s="70">
        <v>198409.99999999997</v>
      </c>
      <c r="D21" s="70">
        <v>30.000000000000025</v>
      </c>
      <c r="E21" s="70">
        <v>252682.13086189682</v>
      </c>
      <c r="F21" s="70"/>
      <c r="G21" s="70">
        <v>231917.24880915467</v>
      </c>
      <c r="H21" s="70">
        <v>3137.8461790359729</v>
      </c>
      <c r="I21" s="70"/>
      <c r="J21" s="70"/>
      <c r="K21" s="70"/>
      <c r="L21" s="70"/>
      <c r="M21" s="70"/>
      <c r="N21" s="70"/>
    </row>
    <row r="22" spans="1:14" ht="20.100000000000001" customHeight="1" x14ac:dyDescent="0.25">
      <c r="A22"/>
      <c r="B22" s="8" t="s">
        <v>21</v>
      </c>
      <c r="C22" s="70">
        <v>27250</v>
      </c>
      <c r="D22" s="70">
        <v>6</v>
      </c>
      <c r="E22" s="70"/>
      <c r="F22" s="70"/>
      <c r="G22" s="70">
        <v>1623460</v>
      </c>
      <c r="H22" s="70">
        <v>309</v>
      </c>
      <c r="I22" s="70"/>
      <c r="J22" s="70"/>
      <c r="K22" s="70"/>
      <c r="L22" s="70"/>
      <c r="M22" s="70"/>
      <c r="N22" s="70"/>
    </row>
    <row r="23" spans="1:14" ht="20.100000000000001" customHeight="1" x14ac:dyDescent="0.25">
      <c r="A23"/>
      <c r="B23" s="8" t="s">
        <v>22</v>
      </c>
      <c r="C23" s="70">
        <v>0</v>
      </c>
      <c r="D23" s="70"/>
      <c r="E23" s="70">
        <v>8000</v>
      </c>
      <c r="F23" s="70"/>
      <c r="G23" s="70">
        <v>1574647.0000000005</v>
      </c>
      <c r="H23" s="70">
        <v>54</v>
      </c>
      <c r="I23" s="70"/>
      <c r="J23" s="70"/>
      <c r="K23" s="70"/>
      <c r="L23" s="70"/>
      <c r="M23" s="70"/>
      <c r="N23" s="70"/>
    </row>
    <row r="24" spans="1:14" ht="20.100000000000001" customHeight="1" x14ac:dyDescent="0.25">
      <c r="A24"/>
      <c r="B24" s="8" t="s">
        <v>23</v>
      </c>
      <c r="C24" s="70">
        <v>3250</v>
      </c>
      <c r="D24" s="70"/>
      <c r="E24" s="70"/>
      <c r="F24" s="70"/>
      <c r="G24" s="70">
        <v>405930</v>
      </c>
      <c r="H24" s="70">
        <v>12</v>
      </c>
      <c r="I24" s="70"/>
      <c r="J24" s="70"/>
      <c r="K24" s="70"/>
      <c r="L24" s="70"/>
      <c r="M24" s="70"/>
      <c r="N24" s="70"/>
    </row>
    <row r="25" spans="1:14" ht="20.100000000000001" customHeight="1" x14ac:dyDescent="0.25">
      <c r="A25"/>
      <c r="B25" s="8" t="s">
        <v>24</v>
      </c>
      <c r="C25" s="70">
        <v>126359</v>
      </c>
      <c r="D25" s="70"/>
      <c r="E25" s="70">
        <v>44200</v>
      </c>
      <c r="F25" s="70"/>
      <c r="G25" s="70">
        <v>6261896.0942131775</v>
      </c>
      <c r="H25" s="70">
        <v>2048.6624249845331</v>
      </c>
      <c r="I25" s="70"/>
      <c r="J25" s="70"/>
      <c r="K25" s="70">
        <v>134800</v>
      </c>
      <c r="L25" s="70"/>
      <c r="M25" s="70"/>
      <c r="N25" s="70"/>
    </row>
    <row r="26" spans="1:14" ht="20.100000000000001" customHeight="1" x14ac:dyDescent="0.25">
      <c r="A26"/>
      <c r="B26" s="8" t="s">
        <v>25</v>
      </c>
      <c r="C26" s="70">
        <v>424603.99999999994</v>
      </c>
      <c r="D26" s="70">
        <v>181</v>
      </c>
      <c r="E26" s="70"/>
      <c r="F26" s="70"/>
      <c r="G26" s="70">
        <v>2057892.4234020889</v>
      </c>
      <c r="H26" s="70">
        <v>1459.2803049498202</v>
      </c>
      <c r="I26" s="70"/>
      <c r="J26" s="70"/>
      <c r="K26" s="70"/>
      <c r="L26" s="70"/>
      <c r="M26" s="70"/>
      <c r="N26" s="70"/>
    </row>
    <row r="27" spans="1:14" ht="34.5" customHeight="1" x14ac:dyDescent="0.25">
      <c r="A27"/>
      <c r="B27" s="74" t="s">
        <v>26</v>
      </c>
      <c r="C27" s="70">
        <v>12955.323656182285</v>
      </c>
      <c r="D27" s="70"/>
      <c r="E27" s="70">
        <v>76000</v>
      </c>
      <c r="F27" s="70"/>
      <c r="G27" s="70">
        <v>6774206.8392945081</v>
      </c>
      <c r="H27" s="70">
        <v>1266.0481067328856</v>
      </c>
      <c r="I27" s="70"/>
      <c r="J27" s="70"/>
      <c r="K27" s="70">
        <v>73000</v>
      </c>
      <c r="L27" s="70"/>
      <c r="M27" s="70">
        <v>28000</v>
      </c>
      <c r="N27" s="70">
        <v>520</v>
      </c>
    </row>
    <row r="28" spans="1:14" s="2" customFormat="1" ht="12" customHeight="1" x14ac:dyDescent="0.25">
      <c r="A28"/>
      <c r="B28" s="286"/>
      <c r="C28" s="287"/>
      <c r="D28" s="287"/>
      <c r="E28" s="287"/>
      <c r="F28" s="287"/>
      <c r="G28" s="287"/>
      <c r="H28" s="287"/>
      <c r="I28" s="287"/>
      <c r="J28" s="287"/>
      <c r="K28" s="287"/>
      <c r="L28" s="287"/>
      <c r="M28" s="287"/>
      <c r="N28" s="288"/>
    </row>
    <row r="29" spans="1:14" ht="24.9" customHeight="1" x14ac:dyDescent="0.25">
      <c r="A29"/>
      <c r="B29" s="251" t="s">
        <v>13</v>
      </c>
      <c r="C29" s="289"/>
      <c r="D29" s="289"/>
      <c r="E29" s="289"/>
      <c r="F29" s="289"/>
      <c r="G29" s="289"/>
      <c r="H29" s="289"/>
      <c r="I29" s="289"/>
      <c r="J29" s="289"/>
      <c r="K29" s="289"/>
      <c r="L29" s="289"/>
      <c r="M29" s="289"/>
      <c r="N29" s="252"/>
    </row>
    <row r="30" spans="1:14" ht="20.100000000000001" customHeight="1" x14ac:dyDescent="0.25">
      <c r="A30"/>
      <c r="B30" s="37" t="s">
        <v>27</v>
      </c>
      <c r="C30" s="73">
        <v>10000</v>
      </c>
      <c r="D30" s="73"/>
      <c r="E30" s="73"/>
      <c r="F30" s="73"/>
      <c r="G30" s="73">
        <v>4640292.1047678124</v>
      </c>
      <c r="H30" s="73">
        <v>319.98075528741799</v>
      </c>
      <c r="I30" s="73"/>
      <c r="J30" s="73"/>
      <c r="K30" s="73"/>
      <c r="L30" s="70"/>
      <c r="M30" s="70"/>
      <c r="N30" s="70"/>
    </row>
    <row r="31" spans="1:14" ht="20.100000000000001" customHeight="1" x14ac:dyDescent="0.25">
      <c r="A31"/>
      <c r="B31" s="15" t="s">
        <v>28</v>
      </c>
      <c r="C31" s="70"/>
      <c r="D31" s="70"/>
      <c r="E31" s="70"/>
      <c r="F31" s="70"/>
      <c r="G31" s="70">
        <v>78926.237777812974</v>
      </c>
      <c r="H31" s="70"/>
      <c r="I31" s="70">
        <v>500</v>
      </c>
      <c r="J31" s="70"/>
      <c r="K31" s="70"/>
      <c r="L31" s="70"/>
      <c r="M31" s="70"/>
      <c r="N31" s="70"/>
    </row>
    <row r="32" spans="1:14" ht="20.100000000000001" customHeight="1" x14ac:dyDescent="0.25">
      <c r="A32"/>
      <c r="B32" s="15" t="s">
        <v>29</v>
      </c>
      <c r="C32" s="70">
        <v>34000</v>
      </c>
      <c r="D32" s="70"/>
      <c r="E32" s="70">
        <v>51504</v>
      </c>
      <c r="F32" s="70">
        <v>100</v>
      </c>
      <c r="G32" s="70">
        <v>9571475.7303266432</v>
      </c>
      <c r="H32" s="70">
        <v>950.16834954462195</v>
      </c>
      <c r="I32" s="70"/>
      <c r="J32" s="70"/>
      <c r="K32" s="70"/>
      <c r="L32" s="70"/>
      <c r="M32" s="70"/>
      <c r="N32" s="70"/>
    </row>
    <row r="33" spans="1:14" ht="20.100000000000001" customHeight="1" x14ac:dyDescent="0.25">
      <c r="A33"/>
      <c r="B33" s="15" t="s">
        <v>30</v>
      </c>
      <c r="C33" s="70"/>
      <c r="D33" s="70"/>
      <c r="E33" s="70"/>
      <c r="F33" s="70"/>
      <c r="G33" s="70">
        <v>568091</v>
      </c>
      <c r="H33" s="70">
        <v>215</v>
      </c>
      <c r="I33" s="70"/>
      <c r="J33" s="70"/>
      <c r="K33" s="70"/>
      <c r="L33" s="70"/>
      <c r="M33" s="70"/>
      <c r="N33" s="70"/>
    </row>
    <row r="34" spans="1:14" ht="20.100000000000001" customHeight="1" x14ac:dyDescent="0.25">
      <c r="A34"/>
      <c r="B34" s="68" t="s">
        <v>31</v>
      </c>
      <c r="C34" s="75">
        <v>258000</v>
      </c>
      <c r="D34" s="75"/>
      <c r="E34" s="75">
        <v>132890</v>
      </c>
      <c r="F34" s="75"/>
      <c r="G34" s="75">
        <v>1475979.2394653666</v>
      </c>
      <c r="H34" s="75">
        <v>1953</v>
      </c>
      <c r="I34" s="75"/>
      <c r="J34" s="75"/>
      <c r="K34" s="75"/>
      <c r="L34" s="75"/>
      <c r="M34" s="75"/>
      <c r="N34" s="75"/>
    </row>
    <row r="35" spans="1:14" ht="20.100000000000001" customHeight="1" x14ac:dyDescent="0.25">
      <c r="A35"/>
      <c r="B35" s="15" t="s">
        <v>32</v>
      </c>
      <c r="C35" s="70"/>
      <c r="D35" s="70"/>
      <c r="E35" s="70"/>
      <c r="F35" s="70"/>
      <c r="G35" s="70">
        <v>254867.36814308923</v>
      </c>
      <c r="H35" s="70">
        <v>497.34797434605241</v>
      </c>
      <c r="I35" s="70"/>
      <c r="J35" s="70"/>
      <c r="K35" s="70">
        <v>17000</v>
      </c>
      <c r="L35" s="70"/>
      <c r="M35" s="70"/>
      <c r="N35" s="70"/>
    </row>
    <row r="36" spans="1:14" ht="12" customHeight="1" x14ac:dyDescent="0.25">
      <c r="A36"/>
      <c r="B36" s="286"/>
      <c r="C36" s="287"/>
      <c r="D36" s="287"/>
      <c r="E36" s="287"/>
      <c r="F36" s="287"/>
      <c r="G36" s="287"/>
      <c r="H36" s="287"/>
      <c r="I36" s="287"/>
      <c r="J36" s="287"/>
      <c r="K36" s="287"/>
      <c r="L36" s="287"/>
      <c r="M36" s="287"/>
      <c r="N36" s="288"/>
    </row>
    <row r="37" spans="1:14" ht="24.9" customHeight="1" x14ac:dyDescent="0.25">
      <c r="A37"/>
      <c r="B37" s="251" t="s">
        <v>14</v>
      </c>
      <c r="C37" s="289"/>
      <c r="D37" s="289"/>
      <c r="E37" s="289"/>
      <c r="F37" s="289"/>
      <c r="G37" s="289"/>
      <c r="H37" s="289"/>
      <c r="I37" s="289"/>
      <c r="J37" s="289"/>
      <c r="K37" s="289"/>
      <c r="L37" s="289"/>
      <c r="M37" s="289"/>
      <c r="N37" s="252"/>
    </row>
    <row r="38" spans="1:14" ht="20.100000000000001" customHeight="1" x14ac:dyDescent="0.25">
      <c r="A38"/>
      <c r="B38" s="15" t="s">
        <v>33</v>
      </c>
      <c r="C38" s="73"/>
      <c r="D38" s="73"/>
      <c r="E38" s="73"/>
      <c r="F38" s="73"/>
      <c r="G38" s="73">
        <v>19300</v>
      </c>
      <c r="H38" s="73"/>
      <c r="I38" s="73"/>
      <c r="J38" s="73"/>
      <c r="K38" s="73"/>
      <c r="L38" s="70"/>
      <c r="M38" s="70"/>
      <c r="N38" s="70"/>
    </row>
    <row r="39" spans="1:14" ht="20.100000000000001" customHeight="1" x14ac:dyDescent="0.25">
      <c r="A39"/>
      <c r="B39" s="15" t="s">
        <v>34</v>
      </c>
      <c r="C39" s="73"/>
      <c r="D39" s="73"/>
      <c r="E39" s="73"/>
      <c r="F39" s="73"/>
      <c r="G39" s="73">
        <v>82200</v>
      </c>
      <c r="H39" s="73">
        <v>40</v>
      </c>
      <c r="I39" s="73"/>
      <c r="J39" s="73"/>
      <c r="K39" s="73"/>
      <c r="L39" s="73"/>
      <c r="M39" s="73"/>
      <c r="N39" s="73"/>
    </row>
    <row r="40" spans="1:14" ht="20.100000000000001" customHeight="1" x14ac:dyDescent="0.25">
      <c r="A40"/>
      <c r="B40" s="15" t="s">
        <v>35</v>
      </c>
      <c r="C40" s="70">
        <v>10000</v>
      </c>
      <c r="D40" s="70">
        <v>500</v>
      </c>
      <c r="E40" s="70">
        <v>480</v>
      </c>
      <c r="F40" s="70"/>
      <c r="G40" s="70">
        <v>19068.222989088041</v>
      </c>
      <c r="H40" s="70">
        <v>611.48542047831893</v>
      </c>
      <c r="I40" s="70"/>
      <c r="J40" s="70"/>
      <c r="K40" s="70"/>
      <c r="L40" s="70"/>
      <c r="M40" s="70"/>
      <c r="N40" s="70"/>
    </row>
    <row r="41" spans="1:14" ht="20.100000000000001" customHeight="1" x14ac:dyDescent="0.25">
      <c r="A41"/>
      <c r="B41" s="15" t="s">
        <v>36</v>
      </c>
      <c r="C41" s="70"/>
      <c r="D41" s="70"/>
      <c r="E41" s="70"/>
      <c r="F41" s="70"/>
      <c r="G41" s="70">
        <v>1027145.712641824</v>
      </c>
      <c r="H41" s="70">
        <v>1061.6557088060797</v>
      </c>
      <c r="I41" s="70"/>
      <c r="J41" s="70"/>
      <c r="K41" s="70"/>
      <c r="L41" s="70"/>
      <c r="M41" s="70"/>
      <c r="N41" s="70"/>
    </row>
    <row r="42" spans="1:14" ht="20.100000000000001" customHeight="1" x14ac:dyDescent="0.25">
      <c r="A42"/>
      <c r="B42" s="15" t="s">
        <v>37</v>
      </c>
      <c r="C42" s="70">
        <v>10</v>
      </c>
      <c r="D42" s="70">
        <v>10</v>
      </c>
      <c r="E42" s="70"/>
      <c r="F42" s="70"/>
      <c r="G42" s="70">
        <v>5470</v>
      </c>
      <c r="H42" s="70">
        <v>57</v>
      </c>
      <c r="I42" s="70"/>
      <c r="J42" s="70"/>
      <c r="K42" s="70"/>
      <c r="L42" s="70"/>
      <c r="M42" s="70"/>
      <c r="N42" s="70"/>
    </row>
    <row r="43" spans="1:14" ht="20.100000000000001" customHeight="1" x14ac:dyDescent="0.25">
      <c r="A43"/>
      <c r="B43" s="15" t="s">
        <v>38</v>
      </c>
      <c r="C43" s="70">
        <v>100</v>
      </c>
      <c r="D43" s="70"/>
      <c r="E43" s="70"/>
      <c r="F43" s="70"/>
      <c r="G43" s="70">
        <v>42657.734688291763</v>
      </c>
      <c r="H43" s="70">
        <v>4</v>
      </c>
      <c r="I43" s="70"/>
      <c r="J43" s="70"/>
      <c r="K43" s="70"/>
      <c r="L43" s="70"/>
      <c r="M43" s="70"/>
      <c r="N43" s="70"/>
    </row>
    <row r="44" spans="1:14" s="2" customFormat="1" ht="20.100000000000001" customHeight="1" x14ac:dyDescent="0.25">
      <c r="A44"/>
      <c r="B44" s="27" t="s">
        <v>15</v>
      </c>
      <c r="C44" s="70"/>
      <c r="D44" s="70"/>
      <c r="E44" s="70"/>
      <c r="F44" s="70"/>
      <c r="G44" s="70">
        <v>9790</v>
      </c>
      <c r="H44" s="70">
        <v>13</v>
      </c>
      <c r="I44" s="70"/>
      <c r="J44" s="70"/>
      <c r="K44" s="70"/>
      <c r="L44" s="70"/>
      <c r="M44" s="70"/>
      <c r="N44" s="70"/>
    </row>
    <row r="45" spans="1:14" ht="11.4" customHeight="1" x14ac:dyDescent="0.25">
      <c r="A45"/>
      <c r="B45"/>
      <c r="C45"/>
      <c r="D45"/>
      <c r="E45"/>
      <c r="F45"/>
      <c r="G45"/>
      <c r="H45"/>
      <c r="I45"/>
      <c r="J45"/>
      <c r="K45"/>
    </row>
    <row r="46" spans="1:14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  <c r="I46" s="9"/>
      <c r="J46" s="9"/>
      <c r="K46" s="9"/>
    </row>
    <row r="47" spans="1:14" ht="11.4" customHeight="1" x14ac:dyDescent="0.25">
      <c r="A47"/>
      <c r="B47" s="10"/>
      <c r="C47" s="9"/>
      <c r="D47" s="9"/>
      <c r="E47" s="9"/>
      <c r="F47" s="9"/>
      <c r="G47" s="9"/>
      <c r="H47" s="9"/>
      <c r="I47" s="9"/>
      <c r="J47" s="9"/>
      <c r="K47" s="9"/>
    </row>
    <row r="48" spans="1:14" ht="11.4" customHeight="1" x14ac:dyDescent="0.25">
      <c r="A48"/>
      <c r="B48"/>
      <c r="C48"/>
      <c r="D48"/>
      <c r="E48"/>
      <c r="F48"/>
      <c r="G48"/>
      <c r="H48"/>
      <c r="I48"/>
      <c r="J48"/>
      <c r="K48"/>
    </row>
    <row r="49" spans="1:14" ht="11.4" customHeight="1" x14ac:dyDescent="0.25">
      <c r="A49"/>
      <c r="B49"/>
      <c r="C49"/>
      <c r="D49"/>
      <c r="E49"/>
      <c r="F49"/>
    </row>
    <row r="50" spans="1:14" ht="11.4" customHeight="1" x14ac:dyDescent="0.25">
      <c r="A50"/>
      <c r="B50"/>
      <c r="C50"/>
      <c r="D50"/>
      <c r="E50"/>
      <c r="F50"/>
    </row>
    <row r="51" spans="1:14" ht="11.4" customHeight="1" x14ac:dyDescent="0.25">
      <c r="A51"/>
      <c r="B51"/>
      <c r="C51"/>
      <c r="D51"/>
      <c r="E51"/>
      <c r="F51"/>
    </row>
    <row r="52" spans="1:14" ht="11.4" customHeight="1" x14ac:dyDescent="0.25">
      <c r="A52"/>
      <c r="B52"/>
      <c r="C52"/>
      <c r="D52"/>
      <c r="E52"/>
      <c r="F52"/>
    </row>
    <row r="53" spans="1:14" ht="11.4" customHeight="1" x14ac:dyDescent="0.25">
      <c r="A53"/>
      <c r="B53"/>
      <c r="C53"/>
      <c r="D53"/>
      <c r="E53"/>
      <c r="F53"/>
    </row>
    <row r="54" spans="1:14" ht="11.4" customHeight="1" x14ac:dyDescent="0.25">
      <c r="A54"/>
      <c r="B54"/>
      <c r="C54"/>
      <c r="D54"/>
      <c r="E54"/>
      <c r="F54"/>
    </row>
    <row r="55" spans="1:14" ht="11.4" customHeight="1" x14ac:dyDescent="0.25">
      <c r="A55"/>
      <c r="B55"/>
      <c r="C55"/>
      <c r="D55"/>
      <c r="E55"/>
      <c r="F55"/>
    </row>
    <row r="56" spans="1:14" ht="11.4" customHeight="1" x14ac:dyDescent="0.25">
      <c r="A56"/>
      <c r="B56"/>
      <c r="C56"/>
      <c r="D56"/>
      <c r="E56"/>
      <c r="F56"/>
    </row>
    <row r="57" spans="1:14" ht="11.4" customHeight="1" x14ac:dyDescent="0.25">
      <c r="A57"/>
      <c r="B57"/>
      <c r="C57"/>
      <c r="D57"/>
      <c r="E57"/>
      <c r="F57"/>
    </row>
    <row r="58" spans="1:14" s="2" customFormat="1" ht="11.4" customHeight="1" x14ac:dyDescent="0.25">
      <c r="A58"/>
      <c r="B58"/>
      <c r="C58"/>
      <c r="D58"/>
      <c r="E58"/>
      <c r="F58"/>
      <c r="G58"/>
      <c r="H58"/>
      <c r="I58"/>
      <c r="J58"/>
      <c r="K58"/>
      <c r="L58" s="1"/>
      <c r="M58" s="1"/>
      <c r="N58" s="1"/>
    </row>
    <row r="59" spans="1:14" ht="11.4" customHeight="1" x14ac:dyDescent="0.25">
      <c r="A59"/>
      <c r="B59"/>
      <c r="C59"/>
      <c r="D59"/>
      <c r="E59"/>
      <c r="F59"/>
      <c r="G59"/>
      <c r="H59"/>
      <c r="I59"/>
      <c r="J59"/>
      <c r="K59"/>
    </row>
    <row r="60" spans="1:14" ht="11.4" customHeight="1" x14ac:dyDescent="0.25">
      <c r="A60"/>
      <c r="B60"/>
      <c r="C60"/>
      <c r="D60"/>
      <c r="E60"/>
      <c r="F60"/>
      <c r="G60"/>
      <c r="H60"/>
      <c r="I60"/>
      <c r="J60"/>
      <c r="K60"/>
    </row>
    <row r="61" spans="1:14" ht="11.4" customHeight="1" x14ac:dyDescent="0.25">
      <c r="A61"/>
      <c r="B61"/>
      <c r="C61"/>
      <c r="D61"/>
      <c r="E61"/>
      <c r="F61"/>
      <c r="G61"/>
      <c r="H61"/>
      <c r="I61"/>
      <c r="J61"/>
      <c r="K61"/>
    </row>
    <row r="62" spans="1:14" ht="11.4" customHeight="1" x14ac:dyDescent="0.25">
      <c r="A62"/>
      <c r="B62"/>
      <c r="C62"/>
      <c r="D62"/>
      <c r="E62"/>
      <c r="F62"/>
      <c r="G62"/>
      <c r="H62"/>
      <c r="I62"/>
      <c r="J62"/>
      <c r="K62"/>
    </row>
    <row r="63" spans="1:14" ht="11.4" customHeight="1" x14ac:dyDescent="0.25">
      <c r="A63"/>
      <c r="B63"/>
      <c r="C63"/>
      <c r="D63"/>
      <c r="E63"/>
      <c r="F63"/>
      <c r="G63"/>
      <c r="H63"/>
      <c r="I63"/>
      <c r="J63"/>
      <c r="K63"/>
    </row>
    <row r="64" spans="1:14" ht="11.4" customHeight="1" x14ac:dyDescent="0.25">
      <c r="A64"/>
      <c r="B64"/>
      <c r="C64"/>
      <c r="D64"/>
      <c r="E64"/>
      <c r="F64"/>
      <c r="G64"/>
      <c r="H64"/>
      <c r="I64"/>
      <c r="J64"/>
      <c r="K64"/>
    </row>
    <row r="65" spans="1:11" ht="11.4" customHeight="1" x14ac:dyDescent="0.25">
      <c r="A65"/>
      <c r="B65"/>
      <c r="C65"/>
      <c r="D65"/>
      <c r="E65"/>
      <c r="F65"/>
      <c r="G65"/>
      <c r="H65"/>
      <c r="I65"/>
      <c r="J65"/>
      <c r="K65"/>
    </row>
    <row r="66" spans="1:11" ht="11.4" customHeight="1" x14ac:dyDescent="0.25">
      <c r="A66"/>
      <c r="B66"/>
      <c r="C66"/>
      <c r="D66"/>
      <c r="E66"/>
      <c r="F66"/>
      <c r="G66"/>
      <c r="H66"/>
      <c r="I66"/>
      <c r="J66"/>
      <c r="K66"/>
    </row>
    <row r="67" spans="1:11" ht="11.4" customHeight="1" x14ac:dyDescent="0.25">
      <c r="A67"/>
      <c r="B67"/>
      <c r="C67"/>
      <c r="D67"/>
      <c r="E67"/>
      <c r="F67"/>
      <c r="G67"/>
      <c r="H67"/>
      <c r="I67"/>
      <c r="J67"/>
      <c r="K67"/>
    </row>
    <row r="68" spans="1:11" ht="11.4" customHeight="1" x14ac:dyDescent="0.25">
      <c r="A68"/>
      <c r="B68"/>
      <c r="C68"/>
      <c r="D68"/>
      <c r="E68"/>
      <c r="F68"/>
      <c r="G68"/>
      <c r="H68"/>
      <c r="I68"/>
      <c r="J68"/>
      <c r="K68"/>
    </row>
    <row r="69" spans="1:11" ht="11.4" customHeight="1" x14ac:dyDescent="0.25">
      <c r="A69"/>
      <c r="B69"/>
      <c r="C69"/>
      <c r="D69"/>
      <c r="E69"/>
      <c r="F69"/>
      <c r="G69"/>
      <c r="H69"/>
      <c r="I69"/>
      <c r="J69"/>
      <c r="K69"/>
    </row>
    <row r="70" spans="1:11" ht="9.9" customHeight="1" x14ac:dyDescent="0.25">
      <c r="A70"/>
      <c r="B70" s="3" t="s">
        <v>0</v>
      </c>
      <c r="C70"/>
      <c r="D70"/>
      <c r="E70"/>
      <c r="F70"/>
      <c r="G70"/>
      <c r="H70"/>
      <c r="I70"/>
      <c r="J70"/>
      <c r="K70"/>
    </row>
    <row r="71" spans="1:11" ht="13.2" x14ac:dyDescent="0.25">
      <c r="A71"/>
      <c r="B71"/>
      <c r="C71"/>
      <c r="D71"/>
      <c r="E71"/>
      <c r="F71"/>
      <c r="G71"/>
      <c r="H71"/>
      <c r="I71"/>
      <c r="J71"/>
      <c r="K71"/>
    </row>
    <row r="72" spans="1:11" ht="13.2" x14ac:dyDescent="0.25">
      <c r="A72" s="4"/>
      <c r="B72"/>
      <c r="C72"/>
      <c r="D72"/>
      <c r="E72"/>
      <c r="F72"/>
      <c r="G72"/>
      <c r="H72"/>
      <c r="I72"/>
      <c r="J72"/>
      <c r="K72"/>
    </row>
    <row r="73" spans="1:11" ht="13.2" x14ac:dyDescent="0.25">
      <c r="A73" s="28"/>
      <c r="B73"/>
      <c r="C73"/>
      <c r="D73"/>
      <c r="E73"/>
      <c r="F73"/>
      <c r="G73"/>
      <c r="H73"/>
      <c r="I73"/>
      <c r="J73"/>
      <c r="K73"/>
    </row>
  </sheetData>
  <mergeCells count="17">
    <mergeCell ref="B36:N36"/>
    <mergeCell ref="B37:N37"/>
    <mergeCell ref="B6:K6"/>
    <mergeCell ref="B7:B9"/>
    <mergeCell ref="K8:L8"/>
    <mergeCell ref="B15:N15"/>
    <mergeCell ref="B16:N16"/>
    <mergeCell ref="B28:N28"/>
    <mergeCell ref="B29:N29"/>
    <mergeCell ref="B4:N4"/>
    <mergeCell ref="B5:N5"/>
    <mergeCell ref="M8:N8"/>
    <mergeCell ref="C7:N7"/>
    <mergeCell ref="C8:D8"/>
    <mergeCell ref="E8:F8"/>
    <mergeCell ref="G8:H8"/>
    <mergeCell ref="I8:J8"/>
  </mergeCells>
  <hyperlinks>
    <hyperlink ref="P4" location="ÍNDICE!A1" display="ÍNDICE" xr:uid="{00000000-0004-0000-4100-000000000000}"/>
    <hyperlink ref="P5" location="'GR 65'!A1" display="GRÁFICO" xr:uid="{00000000-0004-0000-41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:L73"/>
  <sheetViews>
    <sheetView showGridLines="0" zoomScaleNormal="100" zoomScalePageLayoutView="106" workbookViewId="0">
      <selection activeCell="K5" sqref="K5"/>
    </sheetView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9" width="17.6640625" style="1" customWidth="1"/>
    <col min="10" max="16384" width="11.44140625" style="1"/>
  </cols>
  <sheetData>
    <row r="1" spans="1:12" ht="13.2" x14ac:dyDescent="0.25">
      <c r="L1" s="26"/>
    </row>
    <row r="2" spans="1:12" ht="78" customHeight="1" x14ac:dyDescent="0.2"/>
    <row r="3" spans="1:12" ht="11.4" customHeight="1" x14ac:dyDescent="0.25">
      <c r="K3"/>
    </row>
    <row r="4" spans="1:12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K4" s="207" t="s">
        <v>651</v>
      </c>
    </row>
    <row r="5" spans="1:12" ht="18" customHeight="1" x14ac:dyDescent="0.2">
      <c r="B5" s="211" t="s">
        <v>616</v>
      </c>
      <c r="C5" s="211"/>
      <c r="D5" s="211"/>
      <c r="E5" s="211"/>
      <c r="F5" s="211"/>
      <c r="G5" s="211"/>
      <c r="H5" s="211"/>
      <c r="I5" s="211"/>
      <c r="K5" s="207" t="s">
        <v>652</v>
      </c>
    </row>
    <row r="6" spans="1:12" ht="11.4" customHeight="1" x14ac:dyDescent="0.25">
      <c r="B6" s="211"/>
      <c r="C6" s="211"/>
      <c r="D6" s="211"/>
      <c r="E6" s="211"/>
      <c r="F6" s="211"/>
      <c r="G6" s="211"/>
      <c r="H6" s="211"/>
      <c r="I6" s="211"/>
      <c r="K6"/>
    </row>
    <row r="7" spans="1:12" ht="15" customHeight="1" x14ac:dyDescent="0.25">
      <c r="A7"/>
      <c r="B7" s="290" t="s">
        <v>3</v>
      </c>
      <c r="C7" s="213" t="s">
        <v>318</v>
      </c>
      <c r="D7" s="213" t="s">
        <v>319</v>
      </c>
      <c r="E7" s="294" t="s">
        <v>325</v>
      </c>
      <c r="F7" s="268"/>
      <c r="G7" s="268"/>
      <c r="H7" s="268"/>
      <c r="I7" s="269"/>
      <c r="K7"/>
    </row>
    <row r="8" spans="1:12" ht="15" customHeight="1" x14ac:dyDescent="0.25">
      <c r="A8"/>
      <c r="B8" s="291"/>
      <c r="C8" s="293"/>
      <c r="D8" s="293"/>
      <c r="E8" s="295" t="s">
        <v>320</v>
      </c>
      <c r="F8" s="257" t="s">
        <v>321</v>
      </c>
      <c r="G8" s="257" t="s">
        <v>322</v>
      </c>
      <c r="H8" s="257" t="s">
        <v>323</v>
      </c>
      <c r="I8" s="257" t="s">
        <v>324</v>
      </c>
      <c r="K8"/>
    </row>
    <row r="9" spans="1:12" ht="56.25" customHeight="1" x14ac:dyDescent="0.25">
      <c r="A9"/>
      <c r="B9" s="292"/>
      <c r="C9" s="214"/>
      <c r="D9" s="214"/>
      <c r="E9" s="296"/>
      <c r="F9" s="259"/>
      <c r="G9" s="259"/>
      <c r="H9" s="259"/>
      <c r="I9" s="259"/>
    </row>
    <row r="10" spans="1:12" ht="24.9" customHeight="1" x14ac:dyDescent="0.25">
      <c r="A10"/>
      <c r="B10" s="13" t="s">
        <v>11</v>
      </c>
      <c r="C10" s="69">
        <v>856164.49298236927</v>
      </c>
      <c r="D10" s="69">
        <v>5135404.5950380256</v>
      </c>
      <c r="E10" s="69">
        <v>3714124.3728069551</v>
      </c>
      <c r="F10" s="69">
        <v>374086.90337154939</v>
      </c>
      <c r="G10" s="69">
        <v>72313.141586039535</v>
      </c>
      <c r="H10" s="69">
        <v>963321.18130606506</v>
      </c>
      <c r="I10" s="69">
        <v>11558.995967412809</v>
      </c>
    </row>
    <row r="11" spans="1:12" ht="20.100000000000001" customHeight="1" x14ac:dyDescent="0.25">
      <c r="A11"/>
      <c r="B11" s="20" t="s">
        <v>12</v>
      </c>
      <c r="C11" s="70">
        <v>550595.71238094231</v>
      </c>
      <c r="D11" s="70">
        <v>3915787.0561600281</v>
      </c>
      <c r="E11" s="70">
        <v>3249352.7846603091</v>
      </c>
      <c r="F11" s="70">
        <v>266180.11615394166</v>
      </c>
      <c r="G11" s="70">
        <v>65815.986664698983</v>
      </c>
      <c r="H11" s="70">
        <v>324283.25588204525</v>
      </c>
      <c r="I11" s="70">
        <v>10154.912799008685</v>
      </c>
    </row>
    <row r="12" spans="1:12" ht="20.100000000000001" customHeight="1" x14ac:dyDescent="0.25">
      <c r="A12"/>
      <c r="B12" s="20" t="s">
        <v>13</v>
      </c>
      <c r="C12" s="70">
        <v>256802.66110282941</v>
      </c>
      <c r="D12" s="70">
        <v>1009643.7076372688</v>
      </c>
      <c r="E12" s="70">
        <v>370865.1862379018</v>
      </c>
      <c r="F12" s="70">
        <v>85337.418269537258</v>
      </c>
      <c r="G12" s="70">
        <v>2841.9870298342744</v>
      </c>
      <c r="H12" s="70">
        <v>549684.2880885466</v>
      </c>
      <c r="I12" s="70">
        <v>914.82801144748112</v>
      </c>
    </row>
    <row r="13" spans="1:12" s="2" customFormat="1" ht="20.100000000000001" customHeight="1" x14ac:dyDescent="0.25">
      <c r="A13"/>
      <c r="B13" s="20" t="s">
        <v>14</v>
      </c>
      <c r="C13" s="70">
        <v>48515.407493276783</v>
      </c>
      <c r="D13" s="70">
        <v>207898.33547060037</v>
      </c>
      <c r="E13" s="70">
        <v>92492.336958855594</v>
      </c>
      <c r="F13" s="70">
        <v>22479.136152938274</v>
      </c>
      <c r="G13" s="70">
        <v>3550.9440114260506</v>
      </c>
      <c r="H13" s="70">
        <v>88886.663190424137</v>
      </c>
      <c r="I13" s="70">
        <v>489.25515695665547</v>
      </c>
      <c r="J13" s="1"/>
    </row>
    <row r="14" spans="1:12" ht="20.100000000000001" customHeight="1" x14ac:dyDescent="0.25">
      <c r="A14"/>
      <c r="B14" s="20" t="s">
        <v>15</v>
      </c>
      <c r="C14" s="70">
        <v>250.71200532206396</v>
      </c>
      <c r="D14" s="70">
        <v>2075.4957701527937</v>
      </c>
      <c r="E14" s="70">
        <v>1414.0649498905966</v>
      </c>
      <c r="F14" s="70">
        <v>90.23279513313318</v>
      </c>
      <c r="G14" s="70">
        <v>104.22388008012702</v>
      </c>
      <c r="H14" s="70">
        <v>466.97414504893629</v>
      </c>
      <c r="I14" s="70"/>
    </row>
    <row r="15" spans="1:12" ht="12" customHeight="1" x14ac:dyDescent="0.25">
      <c r="A15"/>
      <c r="B15" s="238"/>
      <c r="C15" s="239"/>
      <c r="D15" s="239"/>
      <c r="E15" s="239"/>
      <c r="F15" s="239"/>
      <c r="G15" s="239"/>
      <c r="H15" s="239"/>
      <c r="I15" s="240"/>
    </row>
    <row r="16" spans="1:12" ht="24.9" customHeight="1" x14ac:dyDescent="0.25">
      <c r="A16"/>
      <c r="B16" s="244" t="s">
        <v>12</v>
      </c>
      <c r="C16" s="245"/>
      <c r="D16" s="245"/>
      <c r="E16" s="245"/>
      <c r="F16" s="245"/>
      <c r="G16" s="245"/>
      <c r="H16" s="245"/>
      <c r="I16" s="246"/>
    </row>
    <row r="17" spans="1:12" ht="20.100000000000001" customHeight="1" x14ac:dyDescent="0.25">
      <c r="A17"/>
      <c r="B17" s="8" t="s">
        <v>16</v>
      </c>
      <c r="C17" s="70">
        <v>94960.501189961709</v>
      </c>
      <c r="D17" s="70">
        <v>482400.60405992687</v>
      </c>
      <c r="E17" s="70">
        <v>332517.54529046483</v>
      </c>
      <c r="F17" s="70">
        <v>65052.316037247838</v>
      </c>
      <c r="G17" s="70">
        <v>7142.5865144946247</v>
      </c>
      <c r="H17" s="70">
        <v>76201.89705682105</v>
      </c>
      <c r="I17" s="70">
        <v>1486.259160897137</v>
      </c>
    </row>
    <row r="18" spans="1:12" ht="20.100000000000001" customHeight="1" x14ac:dyDescent="0.25">
      <c r="A18"/>
      <c r="B18" s="8" t="s">
        <v>17</v>
      </c>
      <c r="C18" s="70">
        <v>46532.663281370056</v>
      </c>
      <c r="D18" s="70">
        <v>197040.34008916805</v>
      </c>
      <c r="E18" s="70">
        <v>74350.514112925957</v>
      </c>
      <c r="F18" s="70">
        <v>20988.196595885245</v>
      </c>
      <c r="G18" s="70">
        <v>57.869381839132032</v>
      </c>
      <c r="H18" s="70">
        <v>101643.75999851785</v>
      </c>
      <c r="I18" s="70"/>
    </row>
    <row r="19" spans="1:12" ht="20.100000000000001" customHeight="1" x14ac:dyDescent="0.25">
      <c r="A19"/>
      <c r="B19" s="8" t="s">
        <v>18</v>
      </c>
      <c r="C19" s="70">
        <v>50669.323558503187</v>
      </c>
      <c r="D19" s="70">
        <v>324578.23758783255</v>
      </c>
      <c r="E19" s="70">
        <v>293652.41797902191</v>
      </c>
      <c r="F19" s="70">
        <v>20903.129633643613</v>
      </c>
      <c r="G19" s="70">
        <v>1284.5044499049575</v>
      </c>
      <c r="H19" s="70">
        <v>7975.7604628936469</v>
      </c>
      <c r="I19" s="70">
        <v>762.42506236795452</v>
      </c>
      <c r="J19" s="2"/>
    </row>
    <row r="20" spans="1:12" ht="20.100000000000001" customHeight="1" x14ac:dyDescent="0.25">
      <c r="A20"/>
      <c r="B20" s="8" t="s">
        <v>19</v>
      </c>
      <c r="C20" s="70">
        <v>34800.93237613378</v>
      </c>
      <c r="D20" s="70">
        <v>360597.76721837383</v>
      </c>
      <c r="E20" s="70">
        <v>334939.77759649314</v>
      </c>
      <c r="F20" s="70">
        <v>8148.8312730020889</v>
      </c>
      <c r="G20" s="70">
        <v>15844.261388669727</v>
      </c>
      <c r="H20" s="70">
        <v>1060.1122918448432</v>
      </c>
      <c r="I20" s="70">
        <v>604.78466836428697</v>
      </c>
    </row>
    <row r="21" spans="1:12" ht="20.100000000000001" customHeight="1" x14ac:dyDescent="0.25">
      <c r="A21"/>
      <c r="B21" s="8" t="s">
        <v>20</v>
      </c>
      <c r="C21" s="70">
        <v>63932.161183057942</v>
      </c>
      <c r="D21" s="70">
        <v>514758.87585699494</v>
      </c>
      <c r="E21" s="70">
        <v>482138.75027814228</v>
      </c>
      <c r="F21" s="70">
        <v>26100.261222316232</v>
      </c>
      <c r="G21" s="70">
        <v>3995.797083280569</v>
      </c>
      <c r="H21" s="70">
        <v>1993.0542713503805</v>
      </c>
      <c r="I21" s="70">
        <v>531.01300190390361</v>
      </c>
    </row>
    <row r="22" spans="1:12" ht="20.100000000000001" customHeight="1" x14ac:dyDescent="0.25">
      <c r="A22"/>
      <c r="B22" s="8" t="s">
        <v>21</v>
      </c>
      <c r="C22" s="70">
        <v>64845.695108520165</v>
      </c>
      <c r="D22" s="70">
        <v>431325.1707996456</v>
      </c>
      <c r="E22" s="70">
        <v>372346.68696770078</v>
      </c>
      <c r="F22" s="70">
        <v>48355.671477559612</v>
      </c>
      <c r="G22" s="70">
        <v>3393.7694970336865</v>
      </c>
      <c r="H22" s="70">
        <v>6319.3285292521678</v>
      </c>
      <c r="I22" s="70">
        <v>909.71432809835767</v>
      </c>
    </row>
    <row r="23" spans="1:12" ht="20.100000000000001" customHeight="1" x14ac:dyDescent="0.25">
      <c r="A23"/>
      <c r="B23" s="8" t="s">
        <v>22</v>
      </c>
      <c r="C23" s="70">
        <v>19261.451885390368</v>
      </c>
      <c r="D23" s="70">
        <v>160472.81212810389</v>
      </c>
      <c r="E23" s="70">
        <v>136544.47682645332</v>
      </c>
      <c r="F23" s="70">
        <v>10261.932280496487</v>
      </c>
      <c r="G23" s="70">
        <v>4472.766414296947</v>
      </c>
      <c r="H23" s="70">
        <v>8218.3580215425627</v>
      </c>
      <c r="I23" s="70">
        <v>975.27858531458355</v>
      </c>
      <c r="L23" s="2"/>
    </row>
    <row r="24" spans="1:12" ht="20.100000000000001" customHeight="1" x14ac:dyDescent="0.25">
      <c r="A24"/>
      <c r="B24" s="8" t="s">
        <v>23</v>
      </c>
      <c r="C24" s="70">
        <v>27770.085322892461</v>
      </c>
      <c r="D24" s="70">
        <v>103152.292908378</v>
      </c>
      <c r="E24" s="70">
        <v>23047.685114969438</v>
      </c>
      <c r="F24" s="70">
        <v>18763.185096961552</v>
      </c>
      <c r="G24" s="70">
        <v>648.57073617340961</v>
      </c>
      <c r="H24" s="70">
        <v>60692.8519602737</v>
      </c>
      <c r="I24" s="70"/>
    </row>
    <row r="25" spans="1:12" ht="20.100000000000001" customHeight="1" x14ac:dyDescent="0.25">
      <c r="A25"/>
      <c r="B25" s="8" t="s">
        <v>24</v>
      </c>
      <c r="C25" s="70">
        <v>85171.852397495968</v>
      </c>
      <c r="D25" s="70">
        <v>835663.02206153306</v>
      </c>
      <c r="E25" s="70">
        <v>774934.01079886861</v>
      </c>
      <c r="F25" s="70">
        <v>22042.84049656332</v>
      </c>
      <c r="G25" s="70">
        <v>24187.552425927664</v>
      </c>
      <c r="H25" s="70">
        <v>10579.41717675357</v>
      </c>
      <c r="I25" s="70">
        <v>3919.2011634201858</v>
      </c>
    </row>
    <row r="26" spans="1:12" ht="20.100000000000001" customHeight="1" x14ac:dyDescent="0.25">
      <c r="A26"/>
      <c r="B26" s="8" t="s">
        <v>25</v>
      </c>
      <c r="C26" s="70">
        <v>34102.772227185225</v>
      </c>
      <c r="D26" s="70">
        <v>297059.64905025216</v>
      </c>
      <c r="E26" s="70">
        <v>269172.16882883629</v>
      </c>
      <c r="F26" s="70">
        <v>21485.363894376704</v>
      </c>
      <c r="G26" s="70">
        <v>4238.3087730783182</v>
      </c>
      <c r="H26" s="70">
        <v>1197.5707253184355</v>
      </c>
      <c r="I26" s="70">
        <v>966.23682864227317</v>
      </c>
    </row>
    <row r="27" spans="1:12" ht="34.5" customHeight="1" x14ac:dyDescent="0.25">
      <c r="A27"/>
      <c r="B27" s="8" t="s">
        <v>26</v>
      </c>
      <c r="C27" s="70">
        <v>28548.273850431036</v>
      </c>
      <c r="D27" s="70">
        <v>208738.28439980475</v>
      </c>
      <c r="E27" s="70">
        <v>155708.75086643954</v>
      </c>
      <c r="F27" s="70">
        <v>4078.3881458892047</v>
      </c>
      <c r="G27" s="70">
        <v>550</v>
      </c>
      <c r="H27" s="70">
        <v>48401.145387476325</v>
      </c>
      <c r="I27" s="70"/>
    </row>
    <row r="28" spans="1:12" s="2" customFormat="1" ht="12" customHeight="1" x14ac:dyDescent="0.25">
      <c r="A28"/>
      <c r="B28" s="238"/>
      <c r="C28" s="239"/>
      <c r="D28" s="239"/>
      <c r="E28" s="239"/>
      <c r="F28" s="239"/>
      <c r="G28" s="239"/>
      <c r="H28" s="239"/>
      <c r="I28" s="240"/>
      <c r="J28" s="1"/>
      <c r="K28" s="1"/>
      <c r="L28" s="1"/>
    </row>
    <row r="29" spans="1:12" ht="24.9" customHeight="1" x14ac:dyDescent="0.25">
      <c r="A29"/>
      <c r="B29" s="244" t="s">
        <v>13</v>
      </c>
      <c r="C29" s="245"/>
      <c r="D29" s="245"/>
      <c r="E29" s="245"/>
      <c r="F29" s="245"/>
      <c r="G29" s="245"/>
      <c r="H29" s="245"/>
      <c r="I29" s="246"/>
    </row>
    <row r="30" spans="1:12" ht="20.100000000000001" customHeight="1" x14ac:dyDescent="0.25">
      <c r="A30"/>
      <c r="B30" s="8" t="s">
        <v>27</v>
      </c>
      <c r="C30" s="70">
        <v>15051.264335711456</v>
      </c>
      <c r="D30" s="70">
        <v>110029.85867467134</v>
      </c>
      <c r="E30" s="70">
        <v>60621.597355414124</v>
      </c>
      <c r="F30" s="70">
        <v>6265.2855949522891</v>
      </c>
      <c r="G30" s="70"/>
      <c r="H30" s="70">
        <v>43142.975724304917</v>
      </c>
      <c r="I30" s="70"/>
    </row>
    <row r="31" spans="1:12" ht="20.100000000000001" customHeight="1" x14ac:dyDescent="0.25">
      <c r="A31"/>
      <c r="B31" s="8" t="s">
        <v>28</v>
      </c>
      <c r="C31" s="70">
        <v>33077.377759145544</v>
      </c>
      <c r="D31" s="70">
        <v>128874.34066481037</v>
      </c>
      <c r="E31" s="70">
        <v>30036.295326658819</v>
      </c>
      <c r="F31" s="70">
        <v>11868.820279190528</v>
      </c>
      <c r="G31" s="70">
        <v>1914.4561320799055</v>
      </c>
      <c r="H31" s="70">
        <v>85054.768926881283</v>
      </c>
      <c r="I31" s="70"/>
    </row>
    <row r="32" spans="1:12" ht="20.100000000000001" customHeight="1" x14ac:dyDescent="0.25">
      <c r="A32"/>
      <c r="B32" s="8" t="s">
        <v>29</v>
      </c>
      <c r="C32" s="70">
        <v>40159.864387297399</v>
      </c>
      <c r="D32" s="70">
        <v>145698.27555951173</v>
      </c>
      <c r="E32" s="70">
        <v>64533.300521836019</v>
      </c>
      <c r="F32" s="70">
        <v>12576.503531511971</v>
      </c>
      <c r="G32" s="70">
        <v>522.68101577588823</v>
      </c>
      <c r="H32" s="70">
        <v>67894.516937562075</v>
      </c>
      <c r="I32" s="70">
        <v>171.27355282572833</v>
      </c>
    </row>
    <row r="33" spans="1:12" ht="20.100000000000001" customHeight="1" x14ac:dyDescent="0.25">
      <c r="A33"/>
      <c r="B33" s="8" t="s">
        <v>30</v>
      </c>
      <c r="C33" s="70">
        <v>9876.1169225902868</v>
      </c>
      <c r="D33" s="70">
        <v>37340.808603559984</v>
      </c>
      <c r="E33" s="70">
        <v>20376.995728978305</v>
      </c>
      <c r="F33" s="70">
        <v>7910.2498453008411</v>
      </c>
      <c r="G33" s="70">
        <v>184.60985107536698</v>
      </c>
      <c r="H33" s="70">
        <v>8868.9531782055146</v>
      </c>
      <c r="I33" s="70"/>
    </row>
    <row r="34" spans="1:12" ht="20.100000000000001" customHeight="1" x14ac:dyDescent="0.25">
      <c r="A34"/>
      <c r="B34" s="8" t="s">
        <v>31</v>
      </c>
      <c r="C34" s="70">
        <v>158504.55476972889</v>
      </c>
      <c r="D34" s="70">
        <v>587251.79954188096</v>
      </c>
      <c r="E34" s="70">
        <v>195119.8478122513</v>
      </c>
      <c r="F34" s="70">
        <v>46613.460085157101</v>
      </c>
      <c r="G34" s="70">
        <v>220.24003090311174</v>
      </c>
      <c r="H34" s="70">
        <v>344554.69715494645</v>
      </c>
      <c r="I34" s="70">
        <v>743.55445862175304</v>
      </c>
      <c r="J34" s="2"/>
    </row>
    <row r="35" spans="1:12" ht="20.100000000000001" customHeight="1" x14ac:dyDescent="0.25">
      <c r="A35"/>
      <c r="B35" s="8" t="s">
        <v>32</v>
      </c>
      <c r="C35" s="70">
        <v>133.48292835655386</v>
      </c>
      <c r="D35" s="70">
        <v>448.62459283350375</v>
      </c>
      <c r="E35" s="70">
        <v>177.14949276328167</v>
      </c>
      <c r="F35" s="70">
        <v>103.09893342454421</v>
      </c>
      <c r="G35" s="70"/>
      <c r="H35" s="70">
        <v>168.3761666456779</v>
      </c>
      <c r="I35" s="70"/>
    </row>
    <row r="36" spans="1:12" ht="12" customHeight="1" x14ac:dyDescent="0.25">
      <c r="A36"/>
      <c r="B36" s="238"/>
      <c r="C36" s="239"/>
      <c r="D36" s="239"/>
      <c r="E36" s="239"/>
      <c r="F36" s="239"/>
      <c r="G36" s="239"/>
      <c r="H36" s="239"/>
      <c r="I36" s="240"/>
    </row>
    <row r="37" spans="1:12" ht="24.9" customHeight="1" x14ac:dyDescent="0.25">
      <c r="A37"/>
      <c r="B37" s="244" t="s">
        <v>14</v>
      </c>
      <c r="C37" s="245"/>
      <c r="D37" s="245"/>
      <c r="E37" s="245"/>
      <c r="F37" s="245"/>
      <c r="G37" s="245"/>
      <c r="H37" s="245"/>
      <c r="I37" s="246"/>
    </row>
    <row r="38" spans="1:12" ht="20.100000000000001" customHeight="1" x14ac:dyDescent="0.25">
      <c r="A38"/>
      <c r="B38" s="8" t="s">
        <v>33</v>
      </c>
      <c r="C38" s="70">
        <v>17972.250969929122</v>
      </c>
      <c r="D38" s="70">
        <v>67041.191253562429</v>
      </c>
      <c r="E38" s="70">
        <v>26486.75416078854</v>
      </c>
      <c r="F38" s="70">
        <v>6829.1973399037261</v>
      </c>
      <c r="G38" s="70">
        <v>437.67163706967722</v>
      </c>
      <c r="H38" s="70">
        <v>33271.209960306602</v>
      </c>
      <c r="I38" s="70">
        <v>16.358155493935634</v>
      </c>
    </row>
    <row r="39" spans="1:12" ht="20.100000000000001" customHeight="1" x14ac:dyDescent="0.25">
      <c r="A39"/>
      <c r="B39" s="8" t="s">
        <v>34</v>
      </c>
      <c r="C39" s="70">
        <v>3949.2123979646826</v>
      </c>
      <c r="D39" s="70">
        <v>23892.472913106194</v>
      </c>
      <c r="E39" s="70">
        <v>20963.908556790942</v>
      </c>
      <c r="F39" s="70">
        <v>1247.0860202566253</v>
      </c>
      <c r="G39" s="70">
        <v>53.196754039079352</v>
      </c>
      <c r="H39" s="70">
        <v>1605.2309368815841</v>
      </c>
      <c r="I39" s="70">
        <v>23.05064513796</v>
      </c>
    </row>
    <row r="40" spans="1:12" ht="20.100000000000001" customHeight="1" x14ac:dyDescent="0.25">
      <c r="A40"/>
      <c r="B40" s="8" t="s">
        <v>35</v>
      </c>
      <c r="C40" s="70">
        <v>2959.5046023469649</v>
      </c>
      <c r="D40" s="70">
        <v>18753.579452554648</v>
      </c>
      <c r="E40" s="70">
        <v>10528.154871544097</v>
      </c>
      <c r="F40" s="70">
        <v>2028.5616715135877</v>
      </c>
      <c r="G40" s="70">
        <v>496.93194361115167</v>
      </c>
      <c r="H40" s="70">
        <v>5699.9309658858083</v>
      </c>
      <c r="I40" s="70"/>
    </row>
    <row r="41" spans="1:12" ht="20.100000000000001" customHeight="1" x14ac:dyDescent="0.25">
      <c r="A41"/>
      <c r="B41" s="8" t="s">
        <v>36</v>
      </c>
      <c r="C41" s="70">
        <v>1992.3147364544609</v>
      </c>
      <c r="D41" s="70">
        <v>11223.191880467939</v>
      </c>
      <c r="E41" s="70">
        <v>9484.8900284308256</v>
      </c>
      <c r="F41" s="70">
        <v>967.39289805029341</v>
      </c>
      <c r="G41" s="70">
        <v>350.6493726634194</v>
      </c>
      <c r="H41" s="70">
        <v>76.528325157607483</v>
      </c>
      <c r="I41" s="70">
        <v>343.73125616578716</v>
      </c>
    </row>
    <row r="42" spans="1:12" ht="20.100000000000001" customHeight="1" x14ac:dyDescent="0.25">
      <c r="A42"/>
      <c r="B42" s="8" t="s">
        <v>37</v>
      </c>
      <c r="C42" s="70">
        <v>8917.9647203342174</v>
      </c>
      <c r="D42" s="70">
        <v>33445.868123323853</v>
      </c>
      <c r="E42" s="70">
        <v>10281.866662444154</v>
      </c>
      <c r="F42" s="70">
        <v>6135.8524079468125</v>
      </c>
      <c r="G42" s="70">
        <v>2177.4553917248636</v>
      </c>
      <c r="H42" s="70">
        <v>14814.801255447052</v>
      </c>
      <c r="I42" s="70">
        <v>35.892405760972629</v>
      </c>
    </row>
    <row r="43" spans="1:12" ht="20.100000000000001" customHeight="1" x14ac:dyDescent="0.25">
      <c r="A43"/>
      <c r="B43" s="8" t="s">
        <v>38</v>
      </c>
      <c r="C43" s="70">
        <v>12724.160066247372</v>
      </c>
      <c r="D43" s="70">
        <v>53542.031847585509</v>
      </c>
      <c r="E43" s="70">
        <v>14746.762678856925</v>
      </c>
      <c r="F43" s="70">
        <v>5271.0458152672272</v>
      </c>
      <c r="G43" s="70">
        <v>35.038912317858824</v>
      </c>
      <c r="H43" s="70">
        <v>33418.961746745503</v>
      </c>
      <c r="I43" s="70">
        <v>70.222694398000016</v>
      </c>
    </row>
    <row r="44" spans="1:12" s="2" customFormat="1" ht="20.100000000000001" customHeight="1" x14ac:dyDescent="0.25">
      <c r="A44"/>
      <c r="B44" s="27" t="s">
        <v>15</v>
      </c>
      <c r="C44" s="70">
        <v>250.71200532206396</v>
      </c>
      <c r="D44" s="70">
        <v>2075.4957701527937</v>
      </c>
      <c r="E44" s="70">
        <v>1414.0649498905966</v>
      </c>
      <c r="F44" s="70">
        <v>90.23279513313318</v>
      </c>
      <c r="G44" s="70">
        <v>104.22388008012702</v>
      </c>
      <c r="H44" s="70">
        <v>466.97414504893629</v>
      </c>
      <c r="I44" s="70"/>
      <c r="J44" s="1"/>
      <c r="K44" s="1"/>
      <c r="L44" s="1"/>
    </row>
    <row r="45" spans="1:12" ht="11.4" customHeight="1" x14ac:dyDescent="0.25">
      <c r="A45"/>
      <c r="B45"/>
      <c r="C45"/>
      <c r="D45"/>
      <c r="E45"/>
      <c r="F45"/>
      <c r="G45"/>
      <c r="H45"/>
      <c r="I45"/>
    </row>
    <row r="46" spans="1:12" ht="11.4" customHeight="1" x14ac:dyDescent="0.25">
      <c r="A46"/>
      <c r="B46" s="9" t="s">
        <v>43</v>
      </c>
      <c r="C46" s="9"/>
      <c r="D46" s="9"/>
      <c r="E46" s="9"/>
      <c r="F46" s="9"/>
      <c r="G46" s="9"/>
      <c r="H46" s="9"/>
      <c r="I46" s="9"/>
    </row>
    <row r="47" spans="1:12" ht="11.4" customHeight="1" x14ac:dyDescent="0.25">
      <c r="A47"/>
      <c r="B47" s="10"/>
      <c r="C47" s="9"/>
      <c r="D47" s="9"/>
      <c r="E47" s="9"/>
      <c r="F47" s="9"/>
      <c r="G47" s="9"/>
      <c r="H47" s="9"/>
      <c r="I47" s="9"/>
    </row>
    <row r="48" spans="1:12" ht="11.4" customHeight="1" x14ac:dyDescent="0.25">
      <c r="A48"/>
      <c r="B48"/>
      <c r="C48"/>
      <c r="D48"/>
      <c r="E48"/>
      <c r="F48"/>
      <c r="G48"/>
      <c r="H48"/>
      <c r="I48"/>
    </row>
    <row r="49" spans="1:12" ht="11.4" customHeight="1" x14ac:dyDescent="0.25">
      <c r="A49"/>
      <c r="B49"/>
      <c r="C49"/>
      <c r="D49"/>
      <c r="E49"/>
      <c r="F49"/>
    </row>
    <row r="50" spans="1:12" ht="11.4" customHeight="1" x14ac:dyDescent="0.25">
      <c r="A50"/>
      <c r="B50"/>
      <c r="C50"/>
      <c r="D50"/>
      <c r="E50"/>
      <c r="F50"/>
    </row>
    <row r="51" spans="1:12" ht="11.4" customHeight="1" x14ac:dyDescent="0.25">
      <c r="A51"/>
      <c r="B51"/>
      <c r="C51"/>
      <c r="D51"/>
      <c r="E51"/>
      <c r="F51"/>
    </row>
    <row r="52" spans="1:12" ht="11.4" customHeight="1" x14ac:dyDescent="0.25">
      <c r="A52"/>
      <c r="B52"/>
      <c r="C52"/>
      <c r="D52"/>
      <c r="E52"/>
      <c r="F52"/>
    </row>
    <row r="53" spans="1:12" ht="11.4" customHeight="1" x14ac:dyDescent="0.25">
      <c r="A53"/>
      <c r="B53"/>
      <c r="C53"/>
      <c r="D53"/>
      <c r="E53"/>
      <c r="F53"/>
    </row>
    <row r="54" spans="1:12" ht="11.4" customHeight="1" x14ac:dyDescent="0.25">
      <c r="A54"/>
      <c r="B54"/>
      <c r="C54"/>
      <c r="D54"/>
      <c r="E54"/>
      <c r="F54"/>
    </row>
    <row r="55" spans="1:12" ht="11.4" customHeight="1" x14ac:dyDescent="0.25">
      <c r="A55"/>
      <c r="B55"/>
      <c r="C55"/>
      <c r="D55"/>
      <c r="E55"/>
      <c r="F55"/>
    </row>
    <row r="56" spans="1:12" ht="11.4" customHeight="1" x14ac:dyDescent="0.25">
      <c r="A56"/>
      <c r="B56"/>
      <c r="C56"/>
      <c r="D56"/>
      <c r="E56"/>
      <c r="F56"/>
    </row>
    <row r="57" spans="1:12" ht="11.4" customHeight="1" x14ac:dyDescent="0.25">
      <c r="A57"/>
      <c r="B57"/>
      <c r="C57"/>
      <c r="D57"/>
      <c r="E57"/>
      <c r="F57"/>
    </row>
    <row r="58" spans="1:12" s="2" customFormat="1" ht="11.4" customHeight="1" x14ac:dyDescent="0.25">
      <c r="A58"/>
      <c r="B58"/>
      <c r="C58"/>
      <c r="D58"/>
      <c r="E58"/>
      <c r="F58"/>
      <c r="G58"/>
      <c r="H58"/>
      <c r="I58"/>
      <c r="J58" s="1"/>
      <c r="K58" s="1"/>
      <c r="L58" s="1"/>
    </row>
    <row r="59" spans="1:12" ht="11.4" customHeight="1" x14ac:dyDescent="0.25">
      <c r="A59"/>
      <c r="B59"/>
      <c r="C59"/>
      <c r="D59"/>
      <c r="E59"/>
      <c r="F59"/>
      <c r="G59"/>
      <c r="H59"/>
      <c r="I59"/>
    </row>
    <row r="60" spans="1:12" ht="11.4" customHeight="1" x14ac:dyDescent="0.25">
      <c r="A60"/>
      <c r="B60"/>
      <c r="C60"/>
      <c r="D60"/>
      <c r="E60"/>
      <c r="F60"/>
      <c r="G60"/>
      <c r="H60"/>
      <c r="I60"/>
    </row>
    <row r="61" spans="1:12" ht="11.4" customHeight="1" x14ac:dyDescent="0.25">
      <c r="A61"/>
      <c r="B61"/>
      <c r="C61"/>
      <c r="D61"/>
      <c r="E61"/>
      <c r="F61"/>
      <c r="G61"/>
      <c r="H61"/>
      <c r="I61"/>
    </row>
    <row r="62" spans="1:12" ht="11.4" customHeight="1" x14ac:dyDescent="0.25">
      <c r="A62"/>
      <c r="B62"/>
      <c r="C62"/>
      <c r="D62"/>
      <c r="E62"/>
      <c r="F62"/>
      <c r="G62"/>
      <c r="H62"/>
      <c r="I62"/>
    </row>
    <row r="63" spans="1:12" ht="11.4" customHeight="1" x14ac:dyDescent="0.25">
      <c r="A63"/>
      <c r="B63"/>
      <c r="C63"/>
      <c r="D63"/>
      <c r="E63"/>
      <c r="F63"/>
      <c r="G63"/>
      <c r="H63"/>
      <c r="I63"/>
    </row>
    <row r="64" spans="1:12" ht="11.4" customHeight="1" x14ac:dyDescent="0.25">
      <c r="A64"/>
      <c r="B64"/>
      <c r="C64"/>
      <c r="D64"/>
      <c r="E64"/>
      <c r="F64"/>
      <c r="G64"/>
      <c r="H64"/>
      <c r="I64"/>
    </row>
    <row r="65" spans="1:9" ht="11.4" customHeight="1" x14ac:dyDescent="0.25">
      <c r="A65"/>
      <c r="B65"/>
      <c r="C65"/>
      <c r="D65"/>
      <c r="E65"/>
      <c r="F65"/>
      <c r="G65"/>
      <c r="H65"/>
      <c r="I65"/>
    </row>
    <row r="66" spans="1:9" ht="11.4" customHeight="1" x14ac:dyDescent="0.25">
      <c r="A66"/>
      <c r="B66"/>
      <c r="C66"/>
      <c r="D66"/>
      <c r="E66"/>
      <c r="F66"/>
      <c r="G66"/>
      <c r="H66"/>
      <c r="I66"/>
    </row>
    <row r="67" spans="1:9" ht="11.4" customHeight="1" x14ac:dyDescent="0.25">
      <c r="A67"/>
      <c r="B67"/>
      <c r="C67"/>
      <c r="D67"/>
      <c r="E67"/>
      <c r="F67"/>
      <c r="G67"/>
      <c r="H67"/>
      <c r="I67"/>
    </row>
    <row r="68" spans="1:9" ht="11.4" customHeight="1" x14ac:dyDescent="0.25">
      <c r="A68"/>
      <c r="B68"/>
      <c r="C68"/>
      <c r="D68"/>
      <c r="E68"/>
      <c r="F68"/>
      <c r="G68"/>
      <c r="H68"/>
      <c r="I68"/>
    </row>
    <row r="69" spans="1:9" ht="11.4" customHeight="1" x14ac:dyDescent="0.25">
      <c r="A69"/>
      <c r="B69"/>
      <c r="C69"/>
      <c r="D69"/>
      <c r="E69"/>
      <c r="F69"/>
      <c r="G69"/>
      <c r="H69"/>
      <c r="I69"/>
    </row>
    <row r="70" spans="1:9" ht="9.9" customHeight="1" x14ac:dyDescent="0.25">
      <c r="A70"/>
      <c r="B70" s="3" t="s">
        <v>0</v>
      </c>
      <c r="C70"/>
      <c r="D70"/>
      <c r="E70"/>
      <c r="F70"/>
      <c r="G70"/>
      <c r="H70"/>
      <c r="I70"/>
    </row>
    <row r="71" spans="1:9" ht="13.2" x14ac:dyDescent="0.25">
      <c r="A71"/>
      <c r="B71"/>
      <c r="C71"/>
      <c r="D71"/>
      <c r="E71"/>
      <c r="F71"/>
      <c r="G71"/>
      <c r="H71"/>
      <c r="I71"/>
    </row>
    <row r="72" spans="1:9" ht="13.2" x14ac:dyDescent="0.25">
      <c r="A72" s="4"/>
      <c r="B72"/>
      <c r="C72"/>
      <c r="D72"/>
      <c r="E72"/>
      <c r="F72"/>
      <c r="G72"/>
      <c r="H72"/>
      <c r="I72"/>
    </row>
    <row r="73" spans="1:9" ht="13.2" x14ac:dyDescent="0.25">
      <c r="A73" s="28"/>
      <c r="B73"/>
      <c r="C73"/>
      <c r="D73"/>
      <c r="E73"/>
      <c r="F73"/>
      <c r="G73"/>
      <c r="H73"/>
      <c r="I73"/>
    </row>
  </sheetData>
  <mergeCells count="18">
    <mergeCell ref="E8:E9"/>
    <mergeCell ref="F8:F9"/>
    <mergeCell ref="G8:G9"/>
    <mergeCell ref="I8:I9"/>
    <mergeCell ref="B37:I37"/>
    <mergeCell ref="B4:I4"/>
    <mergeCell ref="B5:I5"/>
    <mergeCell ref="B6:I6"/>
    <mergeCell ref="B7:B9"/>
    <mergeCell ref="C7:C9"/>
    <mergeCell ref="H8:H9"/>
    <mergeCell ref="B15:I15"/>
    <mergeCell ref="B16:I16"/>
    <mergeCell ref="B28:I28"/>
    <mergeCell ref="B29:I29"/>
    <mergeCell ref="B36:I36"/>
    <mergeCell ref="D7:D9"/>
    <mergeCell ref="E7:I7"/>
  </mergeCells>
  <hyperlinks>
    <hyperlink ref="K4" location="ÍNDICE!A1" display="ÍNDICE" xr:uid="{00000000-0004-0000-4200-000000000000}"/>
    <hyperlink ref="K5" location="'GR 66'!A1" display="GRÁFICO" xr:uid="{00000000-0004-0000-42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1:M74"/>
  <sheetViews>
    <sheetView showGridLines="0" tabSelected="1" topLeftCell="A4" zoomScaleNormal="100" zoomScalePageLayoutView="106" workbookViewId="0">
      <selection activeCell="H11" activeCellId="1" sqref="D11 H11"/>
    </sheetView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6.6640625" style="1" customWidth="1"/>
    <col min="4" max="10" width="17.6640625" style="1" customWidth="1"/>
    <col min="11" max="16384" width="11.44140625" style="1"/>
  </cols>
  <sheetData>
    <row r="1" spans="1:13" ht="13.2" x14ac:dyDescent="0.25">
      <c r="M1" s="26"/>
    </row>
    <row r="2" spans="1:13" ht="78" customHeight="1" x14ac:dyDescent="0.2"/>
    <row r="3" spans="1:13" ht="11.4" customHeight="1" x14ac:dyDescent="0.25">
      <c r="L3"/>
    </row>
    <row r="4" spans="1:13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J4" s="210"/>
      <c r="L4" s="207" t="s">
        <v>651</v>
      </c>
    </row>
    <row r="5" spans="1:13" ht="18" customHeight="1" x14ac:dyDescent="0.2">
      <c r="B5" s="211" t="s">
        <v>617</v>
      </c>
      <c r="C5" s="211"/>
      <c r="D5" s="211"/>
      <c r="E5" s="211"/>
      <c r="F5" s="211"/>
      <c r="G5" s="211"/>
      <c r="H5" s="211"/>
      <c r="I5" s="211"/>
      <c r="J5" s="211"/>
      <c r="L5" s="207" t="s">
        <v>652</v>
      </c>
    </row>
    <row r="6" spans="1:13" ht="11.4" customHeight="1" x14ac:dyDescent="0.25">
      <c r="B6" s="211"/>
      <c r="C6" s="211"/>
      <c r="D6" s="211"/>
      <c r="E6" s="211"/>
      <c r="F6" s="211"/>
      <c r="G6" s="211"/>
      <c r="H6" s="211"/>
      <c r="I6" s="211"/>
      <c r="J6" s="211"/>
      <c r="L6"/>
    </row>
    <row r="7" spans="1:13" ht="24.75" customHeight="1" x14ac:dyDescent="0.25">
      <c r="A7"/>
      <c r="B7" s="274" t="s">
        <v>3</v>
      </c>
      <c r="C7" s="267" t="s">
        <v>326</v>
      </c>
      <c r="D7" s="268"/>
      <c r="E7" s="268"/>
      <c r="F7" s="268"/>
      <c r="G7" s="268"/>
      <c r="H7" s="268"/>
      <c r="I7" s="268"/>
      <c r="J7" s="269"/>
      <c r="L7"/>
    </row>
    <row r="8" spans="1:13" ht="24" customHeight="1" x14ac:dyDescent="0.25">
      <c r="A8"/>
      <c r="B8" s="297"/>
      <c r="C8" s="274" t="s">
        <v>175</v>
      </c>
      <c r="D8" s="299"/>
      <c r="E8" s="299"/>
      <c r="F8" s="275"/>
      <c r="G8" s="267" t="s">
        <v>180</v>
      </c>
      <c r="H8" s="268"/>
      <c r="I8" s="268"/>
      <c r="J8" s="269"/>
    </row>
    <row r="9" spans="1:13" ht="21.75" customHeight="1" x14ac:dyDescent="0.25">
      <c r="A9"/>
      <c r="B9" s="297"/>
      <c r="C9" s="257" t="s">
        <v>163</v>
      </c>
      <c r="D9" s="216" t="s">
        <v>327</v>
      </c>
      <c r="E9" s="216"/>
      <c r="F9" s="216"/>
      <c r="G9" s="257" t="s">
        <v>163</v>
      </c>
      <c r="H9" s="267" t="s">
        <v>327</v>
      </c>
      <c r="I9" s="268"/>
      <c r="J9" s="269"/>
    </row>
    <row r="10" spans="1:13" ht="26.25" customHeight="1" x14ac:dyDescent="0.25">
      <c r="A10"/>
      <c r="B10" s="298"/>
      <c r="C10" s="259"/>
      <c r="D10" s="31" t="s">
        <v>278</v>
      </c>
      <c r="E10" s="6" t="s">
        <v>313</v>
      </c>
      <c r="F10" s="30" t="s">
        <v>328</v>
      </c>
      <c r="G10" s="259"/>
      <c r="H10" s="33" t="s">
        <v>278</v>
      </c>
      <c r="I10" s="25" t="s">
        <v>277</v>
      </c>
      <c r="J10" s="25" t="s">
        <v>328</v>
      </c>
    </row>
    <row r="11" spans="1:13" ht="24.9" customHeight="1" x14ac:dyDescent="0.25">
      <c r="A11"/>
      <c r="B11" s="13" t="s">
        <v>11</v>
      </c>
      <c r="C11" s="69">
        <v>4887186.9984283205</v>
      </c>
      <c r="D11" s="69">
        <v>4006450.7026574234</v>
      </c>
      <c r="E11" s="69">
        <v>449074.74576921662</v>
      </c>
      <c r="F11" s="69">
        <v>431661.55000168516</v>
      </c>
      <c r="G11" s="69">
        <v>43074363.54432822</v>
      </c>
      <c r="H11" s="69">
        <v>14735.449379367008</v>
      </c>
      <c r="I11" s="69">
        <v>42800857.094948836</v>
      </c>
      <c r="J11" s="69">
        <v>258771.00000000003</v>
      </c>
    </row>
    <row r="12" spans="1:13" ht="20.100000000000001" customHeight="1" x14ac:dyDescent="0.25">
      <c r="A12"/>
      <c r="B12" s="20" t="s">
        <v>12</v>
      </c>
      <c r="C12" s="70">
        <v>2286513.4349430534</v>
      </c>
      <c r="D12" s="70">
        <v>1878267.7638719296</v>
      </c>
      <c r="E12" s="70">
        <v>255867.83532411099</v>
      </c>
      <c r="F12" s="70">
        <v>152377.83574701371</v>
      </c>
      <c r="G12" s="70">
        <v>37762232.166720457</v>
      </c>
      <c r="H12" s="70">
        <v>12370.943098241809</v>
      </c>
      <c r="I12" s="70">
        <v>37494120.223622233</v>
      </c>
      <c r="J12" s="70">
        <v>255741</v>
      </c>
    </row>
    <row r="13" spans="1:13" ht="20.100000000000001" customHeight="1" x14ac:dyDescent="0.25">
      <c r="A13"/>
      <c r="B13" s="20" t="s">
        <v>13</v>
      </c>
      <c r="C13" s="70">
        <v>2078658.2715472635</v>
      </c>
      <c r="D13" s="70">
        <v>1690280.9527687882</v>
      </c>
      <c r="E13" s="70">
        <v>144276.22681067014</v>
      </c>
      <c r="F13" s="70">
        <v>244101.09196780415</v>
      </c>
      <c r="G13" s="70">
        <v>5311911.3776077535</v>
      </c>
      <c r="H13" s="70">
        <v>2364.5062811251987</v>
      </c>
      <c r="I13" s="70">
        <v>5306516.8713266253</v>
      </c>
      <c r="J13" s="70">
        <v>3030</v>
      </c>
    </row>
    <row r="14" spans="1:13" s="2" customFormat="1" ht="20.100000000000001" customHeight="1" x14ac:dyDescent="0.25">
      <c r="A14"/>
      <c r="B14" s="20" t="s">
        <v>14</v>
      </c>
      <c r="C14" s="70">
        <v>520328.57320218871</v>
      </c>
      <c r="D14" s="70">
        <v>436419.48628410377</v>
      </c>
      <c r="E14" s="70">
        <v>48736.464631217568</v>
      </c>
      <c r="F14" s="70">
        <v>35172.622286867518</v>
      </c>
      <c r="G14" s="70">
        <v>220</v>
      </c>
      <c r="H14" s="70"/>
      <c r="I14" s="70">
        <v>220</v>
      </c>
      <c r="J14" s="70"/>
      <c r="K14" s="1"/>
    </row>
    <row r="15" spans="1:13" ht="20.100000000000001" customHeight="1" x14ac:dyDescent="0.25">
      <c r="A15"/>
      <c r="B15" s="20" t="s">
        <v>15</v>
      </c>
      <c r="C15" s="70">
        <v>1686.7187358336455</v>
      </c>
      <c r="D15" s="70">
        <v>1482.4997326157525</v>
      </c>
      <c r="E15" s="70">
        <v>194.21900321789312</v>
      </c>
      <c r="F15" s="70">
        <v>10</v>
      </c>
      <c r="G15" s="70"/>
      <c r="H15" s="70"/>
      <c r="I15" s="70"/>
      <c r="J15" s="70"/>
    </row>
    <row r="16" spans="1:13" ht="12" customHeight="1" x14ac:dyDescent="0.25">
      <c r="A16"/>
      <c r="B16" s="244"/>
      <c r="C16" s="245"/>
      <c r="D16" s="245"/>
      <c r="E16" s="245"/>
      <c r="F16" s="245"/>
      <c r="G16" s="245"/>
      <c r="H16" s="245"/>
      <c r="I16" s="245"/>
      <c r="J16" s="246"/>
    </row>
    <row r="17" spans="1:13" ht="24.9" customHeight="1" x14ac:dyDescent="0.25">
      <c r="A17"/>
      <c r="B17" s="244" t="s">
        <v>12</v>
      </c>
      <c r="C17" s="245"/>
      <c r="D17" s="245"/>
      <c r="E17" s="245"/>
      <c r="F17" s="245"/>
      <c r="G17" s="245"/>
      <c r="H17" s="245"/>
      <c r="I17" s="245"/>
      <c r="J17" s="246"/>
    </row>
    <row r="18" spans="1:13" ht="20.100000000000001" customHeight="1" x14ac:dyDescent="0.25">
      <c r="A18"/>
      <c r="B18" s="8" t="s">
        <v>16</v>
      </c>
      <c r="C18" s="70">
        <v>570704.9174245022</v>
      </c>
      <c r="D18" s="70">
        <v>446140.82295924128</v>
      </c>
      <c r="E18" s="70">
        <v>87367.832588361693</v>
      </c>
      <c r="F18" s="70">
        <v>37196.261876898789</v>
      </c>
      <c r="G18" s="70">
        <v>92675.089571869146</v>
      </c>
      <c r="H18" s="70">
        <v>760.94309824180982</v>
      </c>
      <c r="I18" s="70">
        <v>91914.146473627203</v>
      </c>
      <c r="J18" s="70"/>
    </row>
    <row r="19" spans="1:13" ht="20.100000000000001" customHeight="1" x14ac:dyDescent="0.25">
      <c r="A19"/>
      <c r="B19" s="8" t="s">
        <v>17</v>
      </c>
      <c r="C19" s="70">
        <v>119384.99040498007</v>
      </c>
      <c r="D19" s="70">
        <v>95941.811003806506</v>
      </c>
      <c r="E19" s="70">
        <v>7343.348645689719</v>
      </c>
      <c r="F19" s="70">
        <v>16099.830755483896</v>
      </c>
      <c r="G19" s="70"/>
      <c r="H19" s="70"/>
      <c r="I19" s="70"/>
      <c r="J19" s="70"/>
    </row>
    <row r="20" spans="1:13" ht="20.100000000000001" customHeight="1" x14ac:dyDescent="0.25">
      <c r="A20"/>
      <c r="B20" s="8" t="s">
        <v>18</v>
      </c>
      <c r="C20" s="70">
        <v>180023.22491358299</v>
      </c>
      <c r="D20" s="70">
        <v>151618.28870849873</v>
      </c>
      <c r="E20" s="70">
        <v>20145.088831421079</v>
      </c>
      <c r="F20" s="70">
        <v>8259.8473736631677</v>
      </c>
      <c r="G20" s="70"/>
      <c r="H20" s="70"/>
      <c r="I20" s="70"/>
      <c r="J20" s="70"/>
      <c r="K20" s="2"/>
    </row>
    <row r="21" spans="1:13" ht="20.100000000000001" customHeight="1" x14ac:dyDescent="0.25">
      <c r="A21"/>
      <c r="B21" s="8" t="s">
        <v>19</v>
      </c>
      <c r="C21" s="70">
        <v>64428.824371133516</v>
      </c>
      <c r="D21" s="70">
        <v>57071.97224582437</v>
      </c>
      <c r="E21" s="70">
        <v>4685.947991813935</v>
      </c>
      <c r="F21" s="70">
        <v>2670.9041334951949</v>
      </c>
      <c r="G21" s="70"/>
      <c r="H21" s="70"/>
      <c r="I21" s="70"/>
      <c r="J21" s="70"/>
    </row>
    <row r="22" spans="1:13" ht="20.100000000000001" customHeight="1" x14ac:dyDescent="0.25">
      <c r="A22"/>
      <c r="B22" s="8" t="s">
        <v>20</v>
      </c>
      <c r="C22" s="70">
        <v>246076.43737748952</v>
      </c>
      <c r="D22" s="70">
        <v>221148.98752563793</v>
      </c>
      <c r="E22" s="70">
        <v>16631.021019552827</v>
      </c>
      <c r="F22" s="70">
        <v>8296.4288322988668</v>
      </c>
      <c r="G22" s="70">
        <v>9981433</v>
      </c>
      <c r="H22" s="70">
        <v>1844</v>
      </c>
      <c r="I22" s="70">
        <v>9888618</v>
      </c>
      <c r="J22" s="70">
        <v>90971.000000000015</v>
      </c>
    </row>
    <row r="23" spans="1:13" ht="20.100000000000001" customHeight="1" x14ac:dyDescent="0.25">
      <c r="A23"/>
      <c r="B23" s="8" t="s">
        <v>21</v>
      </c>
      <c r="C23" s="70">
        <v>281103.04428085103</v>
      </c>
      <c r="D23" s="70">
        <v>218784.9001483348</v>
      </c>
      <c r="E23" s="70">
        <v>32751.158744708882</v>
      </c>
      <c r="F23" s="70">
        <v>29566.985387807552</v>
      </c>
      <c r="G23" s="70">
        <v>681100</v>
      </c>
      <c r="H23" s="70">
        <v>560.00000000000011</v>
      </c>
      <c r="I23" s="70">
        <v>676918</v>
      </c>
      <c r="J23" s="70">
        <v>3622</v>
      </c>
    </row>
    <row r="24" spans="1:13" ht="20.100000000000001" customHeight="1" x14ac:dyDescent="0.25">
      <c r="A24"/>
      <c r="B24" s="8" t="s">
        <v>22</v>
      </c>
      <c r="C24" s="70">
        <v>123177.50850772229</v>
      </c>
      <c r="D24" s="70">
        <v>91700.837138944451</v>
      </c>
      <c r="E24" s="70">
        <v>23533.444917738274</v>
      </c>
      <c r="F24" s="70">
        <v>7943.2264510395926</v>
      </c>
      <c r="G24" s="70"/>
      <c r="H24" s="70"/>
      <c r="I24" s="70"/>
      <c r="J24" s="70"/>
      <c r="M24" s="2"/>
    </row>
    <row r="25" spans="1:13" ht="20.100000000000001" customHeight="1" x14ac:dyDescent="0.25">
      <c r="A25"/>
      <c r="B25" s="8" t="s">
        <v>23</v>
      </c>
      <c r="C25" s="70">
        <v>331835.17959457857</v>
      </c>
      <c r="D25" s="70">
        <v>286624.18486261513</v>
      </c>
      <c r="E25" s="70">
        <v>21771.896425352727</v>
      </c>
      <c r="F25" s="70">
        <v>23439.098306610649</v>
      </c>
      <c r="G25" s="70">
        <v>15785.797017849989</v>
      </c>
      <c r="H25" s="70">
        <v>90</v>
      </c>
      <c r="I25" s="70">
        <v>15695.797017850009</v>
      </c>
      <c r="J25" s="70"/>
    </row>
    <row r="26" spans="1:13" ht="20.100000000000001" customHeight="1" x14ac:dyDescent="0.25">
      <c r="A26"/>
      <c r="B26" s="8" t="s">
        <v>24</v>
      </c>
      <c r="C26" s="70">
        <v>148904.88572290167</v>
      </c>
      <c r="D26" s="70">
        <v>125339.9930928589</v>
      </c>
      <c r="E26" s="70">
        <v>17146.183906290567</v>
      </c>
      <c r="F26" s="70">
        <v>6418.7087237522355</v>
      </c>
      <c r="G26" s="70">
        <v>6187457.9999999991</v>
      </c>
      <c r="H26" s="70">
        <v>1070</v>
      </c>
      <c r="I26" s="70">
        <v>6180387.9999999991</v>
      </c>
      <c r="J26" s="70">
        <v>6000</v>
      </c>
    </row>
    <row r="27" spans="1:13" ht="20.100000000000001" customHeight="1" x14ac:dyDescent="0.25">
      <c r="A27"/>
      <c r="B27" s="8" t="s">
        <v>25</v>
      </c>
      <c r="C27" s="70">
        <v>122974.7835005692</v>
      </c>
      <c r="D27" s="70">
        <v>106894.19214186586</v>
      </c>
      <c r="E27" s="70">
        <v>15578.872825250901</v>
      </c>
      <c r="F27" s="70">
        <v>501.71853345249991</v>
      </c>
      <c r="G27" s="70">
        <v>18182558.14735774</v>
      </c>
      <c r="H27" s="70">
        <v>8046.0000000000009</v>
      </c>
      <c r="I27" s="70">
        <v>18019364.147357743</v>
      </c>
      <c r="J27" s="70">
        <v>155148</v>
      </c>
    </row>
    <row r="28" spans="1:13" ht="35.25" customHeight="1" x14ac:dyDescent="0.25">
      <c r="A28"/>
      <c r="B28" s="8" t="s">
        <v>26</v>
      </c>
      <c r="C28" s="70">
        <v>97899.63884474177</v>
      </c>
      <c r="D28" s="70">
        <v>77001.77404430024</v>
      </c>
      <c r="E28" s="70">
        <v>8913.0394279304182</v>
      </c>
      <c r="F28" s="70">
        <v>11984.825372511172</v>
      </c>
      <c r="G28" s="70">
        <v>2621222.1327730003</v>
      </c>
      <c r="H28" s="70"/>
      <c r="I28" s="70">
        <v>2621222.1327730003</v>
      </c>
      <c r="J28" s="70"/>
    </row>
    <row r="29" spans="1:13" s="2" customFormat="1" ht="12" customHeight="1" x14ac:dyDescent="0.25">
      <c r="A29"/>
      <c r="B29" s="244"/>
      <c r="C29" s="245"/>
      <c r="D29" s="245"/>
      <c r="E29" s="245"/>
      <c r="F29" s="245"/>
      <c r="G29" s="245"/>
      <c r="H29" s="245"/>
      <c r="I29" s="245"/>
      <c r="J29" s="246"/>
      <c r="K29" s="1"/>
      <c r="L29" s="1"/>
      <c r="M29" s="1"/>
    </row>
    <row r="30" spans="1:13" ht="24.9" customHeight="1" x14ac:dyDescent="0.25">
      <c r="A30"/>
      <c r="B30" s="244" t="s">
        <v>13</v>
      </c>
      <c r="C30" s="245"/>
      <c r="D30" s="245"/>
      <c r="E30" s="245"/>
      <c r="F30" s="245"/>
      <c r="G30" s="245"/>
      <c r="H30" s="245"/>
      <c r="I30" s="245"/>
      <c r="J30" s="246"/>
    </row>
    <row r="31" spans="1:13" ht="20.100000000000001" customHeight="1" x14ac:dyDescent="0.25">
      <c r="A31"/>
      <c r="B31" s="8" t="s">
        <v>27</v>
      </c>
      <c r="C31" s="70">
        <v>111344.30111609411</v>
      </c>
      <c r="D31" s="70">
        <v>81904.120239651253</v>
      </c>
      <c r="E31" s="70">
        <v>19642.431594548987</v>
      </c>
      <c r="F31" s="70">
        <v>9797.7492818940318</v>
      </c>
      <c r="G31" s="70">
        <v>490000</v>
      </c>
      <c r="H31" s="70"/>
      <c r="I31" s="70">
        <v>490000</v>
      </c>
      <c r="J31" s="70"/>
    </row>
    <row r="32" spans="1:13" ht="20.100000000000001" customHeight="1" x14ac:dyDescent="0.25">
      <c r="A32"/>
      <c r="B32" s="8" t="s">
        <v>28</v>
      </c>
      <c r="C32" s="70">
        <v>161546.07603742104</v>
      </c>
      <c r="D32" s="70">
        <v>126395.05611138402</v>
      </c>
      <c r="E32" s="70">
        <v>14430.064623217715</v>
      </c>
      <c r="F32" s="70">
        <v>20720.955302819264</v>
      </c>
      <c r="G32" s="70"/>
      <c r="H32" s="70"/>
      <c r="I32" s="70"/>
      <c r="J32" s="70"/>
    </row>
    <row r="33" spans="1:13" ht="20.100000000000001" customHeight="1" x14ac:dyDescent="0.25">
      <c r="A33"/>
      <c r="B33" s="8" t="s">
        <v>29</v>
      </c>
      <c r="C33" s="70">
        <v>486713.91564299853</v>
      </c>
      <c r="D33" s="70">
        <v>398739.91378983168</v>
      </c>
      <c r="E33" s="70">
        <v>38546.085934158211</v>
      </c>
      <c r="F33" s="70">
        <v>49427.915919008512</v>
      </c>
      <c r="G33" s="70">
        <v>275100</v>
      </c>
      <c r="H33" s="70"/>
      <c r="I33" s="70">
        <v>275100</v>
      </c>
      <c r="J33" s="70"/>
    </row>
    <row r="34" spans="1:13" ht="20.100000000000001" customHeight="1" x14ac:dyDescent="0.25">
      <c r="A34"/>
      <c r="B34" s="8" t="s">
        <v>30</v>
      </c>
      <c r="C34" s="70">
        <v>385296.31612224894</v>
      </c>
      <c r="D34" s="70">
        <v>312183.33819132828</v>
      </c>
      <c r="E34" s="70">
        <v>17159.093087401801</v>
      </c>
      <c r="F34" s="70">
        <v>55953.884843518834</v>
      </c>
      <c r="G34" s="70"/>
      <c r="H34" s="70"/>
      <c r="I34" s="70"/>
      <c r="J34" s="70"/>
    </row>
    <row r="35" spans="1:13" ht="20.100000000000001" customHeight="1" x14ac:dyDescent="0.25">
      <c r="A35"/>
      <c r="B35" s="8" t="s">
        <v>31</v>
      </c>
      <c r="C35" s="70">
        <v>930496.06174754573</v>
      </c>
      <c r="D35" s="70">
        <v>768336.66811502108</v>
      </c>
      <c r="E35" s="70">
        <v>54131.631263969481</v>
      </c>
      <c r="F35" s="70">
        <v>108027.76236855537</v>
      </c>
      <c r="G35" s="70">
        <v>4546811.3776077498</v>
      </c>
      <c r="H35" s="70">
        <v>2364.5062811251987</v>
      </c>
      <c r="I35" s="70">
        <v>4541416.8713266263</v>
      </c>
      <c r="J35" s="70">
        <v>3030</v>
      </c>
      <c r="K35" s="2"/>
    </row>
    <row r="36" spans="1:13" ht="20.100000000000001" customHeight="1" x14ac:dyDescent="0.25">
      <c r="A36"/>
      <c r="B36" s="8" t="s">
        <v>32</v>
      </c>
      <c r="C36" s="70">
        <v>3261.6008809536261</v>
      </c>
      <c r="D36" s="70">
        <v>2721.8563215716276</v>
      </c>
      <c r="E36" s="70">
        <v>366.92030737403269</v>
      </c>
      <c r="F36" s="70">
        <v>172.82425200796661</v>
      </c>
      <c r="G36" s="70"/>
      <c r="H36" s="70"/>
      <c r="I36" s="70"/>
      <c r="J36" s="70"/>
    </row>
    <row r="37" spans="1:13" ht="12" customHeight="1" x14ac:dyDescent="0.25">
      <c r="A37"/>
      <c r="B37" s="244"/>
      <c r="C37" s="245"/>
      <c r="D37" s="245"/>
      <c r="E37" s="245"/>
      <c r="F37" s="245"/>
      <c r="G37" s="245"/>
      <c r="H37" s="245"/>
      <c r="I37" s="245"/>
      <c r="J37" s="246"/>
    </row>
    <row r="38" spans="1:13" ht="24.9" customHeight="1" x14ac:dyDescent="0.25">
      <c r="A38"/>
      <c r="B38" s="244" t="s">
        <v>14</v>
      </c>
      <c r="C38" s="245"/>
      <c r="D38" s="245"/>
      <c r="E38" s="245"/>
      <c r="F38" s="245"/>
      <c r="G38" s="245"/>
      <c r="H38" s="245"/>
      <c r="I38" s="245"/>
      <c r="J38" s="246"/>
    </row>
    <row r="39" spans="1:13" ht="20.100000000000001" customHeight="1" x14ac:dyDescent="0.25">
      <c r="A39"/>
      <c r="B39" s="8" t="s">
        <v>33</v>
      </c>
      <c r="C39" s="70">
        <v>125629.47899885046</v>
      </c>
      <c r="D39" s="70">
        <v>99336.856255241117</v>
      </c>
      <c r="E39" s="70">
        <v>22242.053646065575</v>
      </c>
      <c r="F39" s="70">
        <v>4050.5690975437847</v>
      </c>
      <c r="G39" s="70"/>
      <c r="H39" s="70"/>
      <c r="I39" s="70"/>
      <c r="J39" s="70"/>
    </row>
    <row r="40" spans="1:13" ht="20.100000000000001" customHeight="1" x14ac:dyDescent="0.25">
      <c r="A40"/>
      <c r="B40" s="8" t="s">
        <v>34</v>
      </c>
      <c r="C40" s="70">
        <v>41489.800029062215</v>
      </c>
      <c r="D40" s="70">
        <v>33940.769329253737</v>
      </c>
      <c r="E40" s="70">
        <v>3041.3802715395555</v>
      </c>
      <c r="F40" s="70">
        <v>4507.650428268902</v>
      </c>
      <c r="G40" s="70"/>
      <c r="H40" s="70"/>
      <c r="I40" s="70"/>
      <c r="J40" s="70"/>
    </row>
    <row r="41" spans="1:13" ht="20.100000000000001" customHeight="1" x14ac:dyDescent="0.25">
      <c r="A41"/>
      <c r="B41" s="8" t="s">
        <v>35</v>
      </c>
      <c r="C41" s="70">
        <v>57832.11437833478</v>
      </c>
      <c r="D41" s="70">
        <v>47897.46158684136</v>
      </c>
      <c r="E41" s="70">
        <v>4836.0055960610998</v>
      </c>
      <c r="F41" s="70">
        <v>5098.6471954323179</v>
      </c>
      <c r="G41" s="70"/>
      <c r="H41" s="70"/>
      <c r="I41" s="70"/>
      <c r="J41" s="70"/>
    </row>
    <row r="42" spans="1:13" ht="20.100000000000001" customHeight="1" x14ac:dyDescent="0.25">
      <c r="A42"/>
      <c r="B42" s="8" t="s">
        <v>36</v>
      </c>
      <c r="C42" s="70">
        <v>54903.514871406034</v>
      </c>
      <c r="D42" s="70">
        <v>45236.49597871404</v>
      </c>
      <c r="E42" s="70">
        <v>4146.1374212053088</v>
      </c>
      <c r="F42" s="70">
        <v>5520.8814714866994</v>
      </c>
      <c r="G42" s="70"/>
      <c r="H42" s="70"/>
      <c r="I42" s="70"/>
      <c r="J42" s="70"/>
    </row>
    <row r="43" spans="1:13" ht="20.100000000000001" customHeight="1" x14ac:dyDescent="0.25">
      <c r="A43"/>
      <c r="B43" s="8" t="s">
        <v>37</v>
      </c>
      <c r="C43" s="70">
        <v>176941.27471571186</v>
      </c>
      <c r="D43" s="70">
        <v>160737.36851301955</v>
      </c>
      <c r="E43" s="70">
        <v>5022.821328391401</v>
      </c>
      <c r="F43" s="70">
        <v>11181.084874300979</v>
      </c>
      <c r="G43" s="70">
        <v>120</v>
      </c>
      <c r="H43" s="70"/>
      <c r="I43" s="70">
        <v>120</v>
      </c>
      <c r="J43" s="70"/>
    </row>
    <row r="44" spans="1:13" ht="20.100000000000001" customHeight="1" x14ac:dyDescent="0.25">
      <c r="A44"/>
      <c r="B44" s="8" t="s">
        <v>38</v>
      </c>
      <c r="C44" s="70">
        <v>63532.390208823585</v>
      </c>
      <c r="D44" s="70">
        <v>49270.534621034116</v>
      </c>
      <c r="E44" s="70">
        <v>9448.0663679546378</v>
      </c>
      <c r="F44" s="70">
        <v>4813.7892198348254</v>
      </c>
      <c r="G44" s="70">
        <v>100</v>
      </c>
      <c r="H44" s="70"/>
      <c r="I44" s="70">
        <v>100</v>
      </c>
      <c r="J44" s="70"/>
    </row>
    <row r="45" spans="1:13" s="2" customFormat="1" ht="20.100000000000001" customHeight="1" x14ac:dyDescent="0.25">
      <c r="A45"/>
      <c r="B45" s="27" t="s">
        <v>15</v>
      </c>
      <c r="C45" s="70">
        <v>1686.7187358336455</v>
      </c>
      <c r="D45" s="70">
        <v>1482.4997326157525</v>
      </c>
      <c r="E45" s="70">
        <v>194.21900321789312</v>
      </c>
      <c r="F45" s="70">
        <v>10</v>
      </c>
      <c r="G45" s="70"/>
      <c r="H45" s="70"/>
      <c r="I45" s="70"/>
      <c r="J45" s="70"/>
      <c r="K45" s="1"/>
      <c r="L45" s="1"/>
      <c r="M45" s="1"/>
    </row>
    <row r="46" spans="1:13" ht="11.4" customHeight="1" x14ac:dyDescent="0.25">
      <c r="A46"/>
      <c r="B46"/>
      <c r="C46"/>
      <c r="D46"/>
      <c r="E46"/>
      <c r="F46"/>
      <c r="G46"/>
      <c r="H46"/>
      <c r="I46"/>
      <c r="J46"/>
    </row>
    <row r="47" spans="1:13" ht="11.4" customHeight="1" x14ac:dyDescent="0.25">
      <c r="A47"/>
      <c r="B47" s="9" t="s">
        <v>43</v>
      </c>
      <c r="C47" s="9"/>
      <c r="D47" s="9"/>
      <c r="E47" s="9"/>
      <c r="F47" s="9"/>
      <c r="G47" s="9"/>
      <c r="H47" s="9"/>
      <c r="I47" s="9"/>
      <c r="J47" s="9"/>
    </row>
    <row r="48" spans="1:13" ht="11.4" customHeight="1" x14ac:dyDescent="0.25">
      <c r="A48"/>
      <c r="B48" s="10"/>
      <c r="C48" s="9"/>
      <c r="D48" s="9"/>
      <c r="E48" s="9"/>
      <c r="F48" s="9"/>
      <c r="G48" s="9"/>
      <c r="H48" s="9"/>
      <c r="I48" s="9"/>
      <c r="J48" s="9"/>
    </row>
    <row r="49" spans="1:13" ht="11.4" customHeight="1" x14ac:dyDescent="0.25">
      <c r="A49"/>
      <c r="B49"/>
      <c r="C49"/>
      <c r="D49"/>
      <c r="E49"/>
      <c r="F49"/>
      <c r="G49"/>
      <c r="H49"/>
      <c r="I49"/>
      <c r="J49"/>
    </row>
    <row r="50" spans="1:13" ht="11.4" customHeight="1" x14ac:dyDescent="0.25">
      <c r="A50"/>
      <c r="B50"/>
      <c r="C50"/>
      <c r="D50"/>
      <c r="E50"/>
    </row>
    <row r="51" spans="1:13" ht="11.4" customHeight="1" x14ac:dyDescent="0.25">
      <c r="A51"/>
      <c r="B51"/>
      <c r="C51"/>
      <c r="D51"/>
      <c r="E51"/>
    </row>
    <row r="52" spans="1:13" ht="11.4" customHeight="1" x14ac:dyDescent="0.25">
      <c r="A52"/>
      <c r="B52"/>
      <c r="C52"/>
      <c r="D52"/>
      <c r="E52"/>
    </row>
    <row r="53" spans="1:13" ht="11.4" customHeight="1" x14ac:dyDescent="0.25">
      <c r="A53"/>
      <c r="B53"/>
      <c r="C53"/>
      <c r="D53"/>
      <c r="E53"/>
    </row>
    <row r="54" spans="1:13" ht="11.4" customHeight="1" x14ac:dyDescent="0.25">
      <c r="A54"/>
      <c r="B54"/>
      <c r="C54"/>
      <c r="D54"/>
      <c r="E54"/>
    </row>
    <row r="55" spans="1:13" ht="11.4" customHeight="1" x14ac:dyDescent="0.25">
      <c r="A55"/>
      <c r="B55"/>
      <c r="C55"/>
      <c r="D55"/>
      <c r="E55"/>
    </row>
    <row r="56" spans="1:13" ht="11.4" customHeight="1" x14ac:dyDescent="0.25">
      <c r="A56"/>
      <c r="B56"/>
      <c r="C56"/>
      <c r="D56"/>
      <c r="E56"/>
    </row>
    <row r="57" spans="1:13" ht="11.4" customHeight="1" x14ac:dyDescent="0.25">
      <c r="A57"/>
      <c r="B57"/>
      <c r="C57"/>
      <c r="D57"/>
      <c r="E57"/>
    </row>
    <row r="58" spans="1:13" ht="11.4" customHeight="1" x14ac:dyDescent="0.25">
      <c r="A58"/>
      <c r="B58"/>
      <c r="C58"/>
      <c r="D58"/>
      <c r="E58"/>
    </row>
    <row r="59" spans="1:13" s="2" customFormat="1" ht="11.4" customHeight="1" x14ac:dyDescent="0.25">
      <c r="A59"/>
      <c r="B59"/>
      <c r="C59"/>
      <c r="D59"/>
      <c r="E59"/>
      <c r="F59"/>
      <c r="G59"/>
      <c r="H59"/>
      <c r="I59"/>
      <c r="J59"/>
      <c r="K59" s="1"/>
      <c r="L59" s="1"/>
      <c r="M59" s="1"/>
    </row>
    <row r="60" spans="1:13" ht="11.4" customHeight="1" x14ac:dyDescent="0.25">
      <c r="A60"/>
      <c r="B60"/>
      <c r="C60"/>
      <c r="D60"/>
      <c r="E60"/>
      <c r="F60"/>
      <c r="G60"/>
      <c r="H60"/>
      <c r="I60"/>
      <c r="J60"/>
    </row>
    <row r="61" spans="1:13" ht="11.4" customHeight="1" x14ac:dyDescent="0.25">
      <c r="A61"/>
      <c r="B61"/>
      <c r="C61"/>
      <c r="D61"/>
      <c r="E61"/>
      <c r="F61"/>
      <c r="G61"/>
      <c r="H61"/>
      <c r="I61"/>
      <c r="J61"/>
    </row>
    <row r="62" spans="1:13" ht="11.4" customHeight="1" x14ac:dyDescent="0.25">
      <c r="A62"/>
      <c r="B62"/>
      <c r="C62"/>
      <c r="D62"/>
      <c r="E62"/>
      <c r="F62"/>
      <c r="G62"/>
      <c r="H62"/>
      <c r="I62"/>
      <c r="J62"/>
    </row>
    <row r="63" spans="1:13" ht="11.4" customHeight="1" x14ac:dyDescent="0.25">
      <c r="A63"/>
      <c r="B63"/>
      <c r="C63"/>
      <c r="D63"/>
      <c r="E63"/>
      <c r="F63"/>
      <c r="G63"/>
      <c r="H63"/>
      <c r="I63"/>
      <c r="J63"/>
    </row>
    <row r="64" spans="1:13" ht="11.4" customHeight="1" x14ac:dyDescent="0.25">
      <c r="A64"/>
      <c r="B64"/>
      <c r="C64"/>
      <c r="D64"/>
      <c r="E64"/>
      <c r="F64"/>
      <c r="G64"/>
      <c r="H64"/>
      <c r="I64"/>
      <c r="J64"/>
    </row>
    <row r="65" spans="1:10" ht="11.4" customHeight="1" x14ac:dyDescent="0.25">
      <c r="A65"/>
      <c r="B65"/>
      <c r="C65"/>
      <c r="D65"/>
      <c r="E65"/>
      <c r="F65"/>
      <c r="G65"/>
      <c r="H65"/>
      <c r="I65"/>
      <c r="J65"/>
    </row>
    <row r="66" spans="1:10" ht="11.4" customHeight="1" x14ac:dyDescent="0.25">
      <c r="A66"/>
      <c r="B66"/>
      <c r="C66"/>
      <c r="D66"/>
      <c r="E66"/>
      <c r="F66"/>
      <c r="G66"/>
      <c r="H66"/>
      <c r="I66"/>
      <c r="J66"/>
    </row>
    <row r="67" spans="1:10" ht="11.4" customHeight="1" x14ac:dyDescent="0.25">
      <c r="A67"/>
      <c r="B67"/>
      <c r="C67"/>
      <c r="D67"/>
      <c r="E67"/>
      <c r="F67"/>
      <c r="G67"/>
      <c r="H67"/>
      <c r="I67"/>
      <c r="J67"/>
    </row>
    <row r="68" spans="1:10" ht="11.4" customHeight="1" x14ac:dyDescent="0.25">
      <c r="A68"/>
      <c r="B68"/>
      <c r="C68"/>
      <c r="D68"/>
      <c r="E68"/>
      <c r="F68"/>
      <c r="G68"/>
      <c r="H68"/>
      <c r="I68"/>
      <c r="J68"/>
    </row>
    <row r="69" spans="1:10" ht="11.4" customHeight="1" x14ac:dyDescent="0.25">
      <c r="A69"/>
      <c r="B69"/>
      <c r="C69"/>
      <c r="D69"/>
      <c r="E69"/>
      <c r="F69"/>
      <c r="G69"/>
      <c r="H69"/>
      <c r="I69"/>
      <c r="J69"/>
    </row>
    <row r="70" spans="1:10" ht="11.4" customHeight="1" x14ac:dyDescent="0.25">
      <c r="A70"/>
      <c r="B70"/>
      <c r="C70"/>
      <c r="D70"/>
      <c r="E70"/>
      <c r="F70"/>
      <c r="G70"/>
      <c r="H70"/>
      <c r="I70"/>
      <c r="J70"/>
    </row>
    <row r="71" spans="1:10" ht="9.9" customHeight="1" x14ac:dyDescent="0.25">
      <c r="A71"/>
      <c r="B71" s="3" t="s">
        <v>0</v>
      </c>
      <c r="C71"/>
      <c r="D71"/>
      <c r="E71"/>
      <c r="F71"/>
      <c r="G71"/>
      <c r="H71"/>
      <c r="I71"/>
      <c r="J71"/>
    </row>
    <row r="72" spans="1:10" ht="13.2" x14ac:dyDescent="0.25">
      <c r="A72"/>
      <c r="B72"/>
      <c r="C72"/>
      <c r="D72"/>
      <c r="E72"/>
      <c r="F72"/>
      <c r="G72"/>
      <c r="H72"/>
      <c r="I72"/>
      <c r="J72"/>
    </row>
    <row r="73" spans="1:10" ht="13.2" x14ac:dyDescent="0.25">
      <c r="A73" s="4"/>
      <c r="B73"/>
      <c r="C73"/>
      <c r="D73"/>
      <c r="E73"/>
      <c r="F73"/>
      <c r="G73"/>
      <c r="H73"/>
      <c r="I73"/>
      <c r="J73"/>
    </row>
    <row r="74" spans="1:10" ht="13.2" x14ac:dyDescent="0.25">
      <c r="A74" s="28"/>
      <c r="B74"/>
      <c r="C74"/>
      <c r="D74"/>
      <c r="E74"/>
      <c r="F74"/>
      <c r="G74"/>
      <c r="H74"/>
      <c r="I74"/>
      <c r="J74"/>
    </row>
  </sheetData>
  <mergeCells count="17">
    <mergeCell ref="H9:J9"/>
    <mergeCell ref="D9:F9"/>
    <mergeCell ref="B38:J38"/>
    <mergeCell ref="B4:J4"/>
    <mergeCell ref="B5:J5"/>
    <mergeCell ref="B6:J6"/>
    <mergeCell ref="B7:B10"/>
    <mergeCell ref="C7:J7"/>
    <mergeCell ref="B16:J16"/>
    <mergeCell ref="B17:J17"/>
    <mergeCell ref="B29:J29"/>
    <mergeCell ref="B30:J30"/>
    <mergeCell ref="B37:J37"/>
    <mergeCell ref="C8:F8"/>
    <mergeCell ref="C9:C10"/>
    <mergeCell ref="G8:J8"/>
    <mergeCell ref="G9:G10"/>
  </mergeCells>
  <hyperlinks>
    <hyperlink ref="L4" location="ÍNDICE!A1" display="ÍNDICE" xr:uid="{00000000-0004-0000-4300-000000000000}"/>
    <hyperlink ref="L5" location="'GR 67'!A1" display="GRÁFICO" xr:uid="{00000000-0004-0000-43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1:AN75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13" width="17.6640625" style="1" customWidth="1"/>
    <col min="14" max="14" width="17.5546875" style="1" customWidth="1"/>
    <col min="15" max="28" width="11.44140625" style="1"/>
    <col min="29" max="40" width="11.44140625" style="66"/>
    <col min="41" max="16384" width="11.44140625" style="1"/>
  </cols>
  <sheetData>
    <row r="1" spans="1:40" ht="13.2" x14ac:dyDescent="0.25">
      <c r="N1" s="26"/>
    </row>
    <row r="2" spans="1:40" ht="78" customHeight="1" x14ac:dyDescent="0.2"/>
    <row r="3" spans="1:40" ht="11.4" customHeight="1" x14ac:dyDescent="0.25">
      <c r="P3"/>
    </row>
    <row r="4" spans="1:40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J4" s="210"/>
      <c r="K4" s="210"/>
      <c r="L4" s="210"/>
      <c r="M4" s="210"/>
      <c r="N4" s="210"/>
      <c r="P4" s="207" t="s">
        <v>651</v>
      </c>
    </row>
    <row r="5" spans="1:40" ht="18" customHeight="1" x14ac:dyDescent="0.2">
      <c r="B5" s="211" t="s">
        <v>618</v>
      </c>
      <c r="C5" s="211"/>
      <c r="D5" s="211"/>
      <c r="E5" s="211"/>
      <c r="F5" s="211"/>
      <c r="G5" s="211"/>
      <c r="H5" s="211"/>
      <c r="I5" s="211"/>
      <c r="J5" s="211"/>
      <c r="K5" s="211"/>
      <c r="L5" s="211"/>
      <c r="M5" s="211"/>
      <c r="N5" s="211"/>
      <c r="P5" s="207" t="s">
        <v>652</v>
      </c>
    </row>
    <row r="6" spans="1:40" ht="11.4" customHeight="1" x14ac:dyDescent="0.25">
      <c r="B6" s="211"/>
      <c r="C6" s="211"/>
      <c r="D6" s="211"/>
      <c r="E6" s="211"/>
      <c r="F6" s="211"/>
      <c r="G6" s="211"/>
      <c r="H6" s="211"/>
      <c r="I6" s="211"/>
      <c r="J6" s="211"/>
      <c r="K6" s="211"/>
      <c r="P6"/>
    </row>
    <row r="7" spans="1:40" ht="15" customHeight="1" x14ac:dyDescent="0.25">
      <c r="A7"/>
      <c r="B7" s="225" t="s">
        <v>3</v>
      </c>
      <c r="C7" s="274" t="s">
        <v>293</v>
      </c>
      <c r="D7" s="299"/>
      <c r="E7" s="275"/>
      <c r="F7" s="267" t="s">
        <v>337</v>
      </c>
      <c r="G7" s="268"/>
      <c r="H7" s="268"/>
      <c r="I7" s="268"/>
      <c r="J7" s="268"/>
      <c r="K7" s="268"/>
      <c r="L7" s="268"/>
      <c r="M7" s="268"/>
      <c r="N7" s="269"/>
    </row>
    <row r="8" spans="1:40" ht="15" customHeight="1" x14ac:dyDescent="0.25">
      <c r="A8"/>
      <c r="B8" s="234"/>
      <c r="C8" s="297"/>
      <c r="D8" s="303"/>
      <c r="E8" s="304"/>
      <c r="F8" s="267" t="s">
        <v>335</v>
      </c>
      <c r="G8" s="268"/>
      <c r="H8" s="269"/>
      <c r="I8" s="267" t="s">
        <v>336</v>
      </c>
      <c r="J8" s="268"/>
      <c r="K8" s="268"/>
      <c r="L8" s="268"/>
      <c r="M8" s="268"/>
      <c r="N8" s="269"/>
    </row>
    <row r="9" spans="1:40" ht="15" customHeight="1" x14ac:dyDescent="0.25">
      <c r="A9"/>
      <c r="B9" s="234"/>
      <c r="C9" s="297"/>
      <c r="D9" s="303"/>
      <c r="E9" s="304"/>
      <c r="F9" s="274" t="s">
        <v>334</v>
      </c>
      <c r="G9" s="299"/>
      <c r="H9" s="275"/>
      <c r="I9" s="305" t="s">
        <v>332</v>
      </c>
      <c r="J9" s="305"/>
      <c r="K9" s="235"/>
      <c r="L9" s="305" t="s">
        <v>333</v>
      </c>
      <c r="M9" s="305"/>
      <c r="N9" s="235"/>
    </row>
    <row r="10" spans="1:40" ht="15" customHeight="1" x14ac:dyDescent="0.25">
      <c r="A10"/>
      <c r="B10" s="234"/>
      <c r="C10" s="300"/>
      <c r="D10" s="301"/>
      <c r="E10" s="302"/>
      <c r="F10" s="300"/>
      <c r="G10" s="301"/>
      <c r="H10" s="302"/>
      <c r="I10" s="306"/>
      <c r="J10" s="306"/>
      <c r="K10" s="307"/>
      <c r="L10" s="306"/>
      <c r="M10" s="306"/>
      <c r="N10" s="307"/>
    </row>
    <row r="11" spans="1:40" ht="21.75" customHeight="1" x14ac:dyDescent="0.25">
      <c r="A11"/>
      <c r="B11" s="227"/>
      <c r="C11" s="25" t="s">
        <v>1</v>
      </c>
      <c r="D11" s="25" t="s">
        <v>329</v>
      </c>
      <c r="E11" s="25" t="s">
        <v>330</v>
      </c>
      <c r="F11" s="62" t="s">
        <v>331</v>
      </c>
      <c r="G11" s="62" t="s">
        <v>329</v>
      </c>
      <c r="H11" s="62" t="s">
        <v>330</v>
      </c>
      <c r="I11" s="25" t="s">
        <v>331</v>
      </c>
      <c r="J11" s="25" t="s">
        <v>329</v>
      </c>
      <c r="K11" s="25" t="s">
        <v>330</v>
      </c>
      <c r="L11" s="25" t="s">
        <v>331</v>
      </c>
      <c r="M11" s="25" t="s">
        <v>329</v>
      </c>
      <c r="N11" s="25" t="s">
        <v>330</v>
      </c>
      <c r="P11"/>
    </row>
    <row r="12" spans="1:40" ht="24.9" customHeight="1" x14ac:dyDescent="0.25">
      <c r="A12"/>
      <c r="B12" s="13" t="s">
        <v>11</v>
      </c>
      <c r="C12" s="69">
        <v>1889378.4772024744</v>
      </c>
      <c r="D12" s="69">
        <v>1221653.5904823062</v>
      </c>
      <c r="E12" s="69">
        <v>667724.88672018121</v>
      </c>
      <c r="F12" s="69">
        <v>1393472.9308051774</v>
      </c>
      <c r="G12" s="69">
        <v>824002.98385633633</v>
      </c>
      <c r="H12" s="69">
        <v>569469.94694883458</v>
      </c>
      <c r="I12" s="69">
        <v>257106.75137577602</v>
      </c>
      <c r="J12" s="69">
        <v>194944.71550781175</v>
      </c>
      <c r="K12" s="69">
        <v>62162.035867963692</v>
      </c>
      <c r="L12" s="69">
        <v>238798.79502153775</v>
      </c>
      <c r="M12" s="69">
        <v>202705.89111815486</v>
      </c>
      <c r="N12" s="69">
        <v>36092.903903383303</v>
      </c>
      <c r="P12" s="65"/>
      <c r="Q12" s="65"/>
      <c r="R12" s="65"/>
      <c r="S12" s="65"/>
      <c r="T12" s="65"/>
      <c r="U12" s="65"/>
      <c r="V12" s="65"/>
      <c r="W12" s="65"/>
      <c r="X12" s="65"/>
      <c r="Y12" s="65"/>
      <c r="Z12" s="65"/>
      <c r="AA12" s="65"/>
      <c r="AB12" s="65"/>
    </row>
    <row r="13" spans="1:40" ht="20.100000000000001" customHeight="1" x14ac:dyDescent="0.25">
      <c r="A13"/>
      <c r="B13" s="20" t="s">
        <v>12</v>
      </c>
      <c r="C13" s="70">
        <v>1037110.8612927147</v>
      </c>
      <c r="D13" s="70">
        <v>573339.10631787777</v>
      </c>
      <c r="E13" s="70">
        <v>463771.75497483287</v>
      </c>
      <c r="F13" s="70">
        <v>822497.13304494123</v>
      </c>
      <c r="G13" s="70">
        <v>433763.71395143814</v>
      </c>
      <c r="H13" s="70">
        <v>388733.41909350292</v>
      </c>
      <c r="I13" s="70">
        <v>123504.91334362338</v>
      </c>
      <c r="J13" s="70">
        <v>73349.077535259275</v>
      </c>
      <c r="K13" s="70">
        <v>50155.83580836474</v>
      </c>
      <c r="L13" s="70">
        <v>91108.814904148705</v>
      </c>
      <c r="M13" s="70">
        <v>66226.314831182579</v>
      </c>
      <c r="N13" s="70">
        <v>24882.500072965991</v>
      </c>
      <c r="P13" s="65"/>
      <c r="Q13" s="65"/>
      <c r="R13" s="65"/>
      <c r="S13" s="65"/>
      <c r="T13" s="65"/>
      <c r="U13" s="65"/>
      <c r="V13" s="65"/>
      <c r="W13" s="65"/>
      <c r="X13" s="65"/>
      <c r="Y13" s="65"/>
      <c r="Z13" s="65"/>
      <c r="AA13" s="65"/>
    </row>
    <row r="14" spans="1:40" ht="20.100000000000001" customHeight="1" x14ac:dyDescent="0.25">
      <c r="A14"/>
      <c r="B14" s="20" t="s">
        <v>13</v>
      </c>
      <c r="C14" s="70">
        <v>733718.34677098505</v>
      </c>
      <c r="D14" s="70">
        <v>571608.2525539418</v>
      </c>
      <c r="E14" s="70">
        <v>162110.09421703819</v>
      </c>
      <c r="F14" s="70">
        <v>474276.13151216076</v>
      </c>
      <c r="G14" s="70">
        <v>331390.50820475421</v>
      </c>
      <c r="H14" s="70">
        <v>142885.62330740594</v>
      </c>
      <c r="I14" s="70">
        <v>120158.2560366306</v>
      </c>
      <c r="J14" s="70">
        <v>110950.54075878453</v>
      </c>
      <c r="K14" s="70">
        <v>9207.715277846517</v>
      </c>
      <c r="L14" s="70">
        <v>139283.95922219023</v>
      </c>
      <c r="M14" s="70">
        <v>129267.20359040424</v>
      </c>
      <c r="N14" s="70">
        <v>10016.755631785698</v>
      </c>
      <c r="P14" s="65"/>
      <c r="Q14" s="65"/>
      <c r="R14" s="65"/>
      <c r="S14" s="65"/>
      <c r="T14" s="65"/>
      <c r="U14" s="65"/>
      <c r="V14" s="65"/>
      <c r="W14" s="65"/>
      <c r="X14" s="65"/>
      <c r="Y14" s="65"/>
      <c r="Z14" s="65"/>
      <c r="AA14" s="65"/>
    </row>
    <row r="15" spans="1:40" s="2" customFormat="1" ht="20.100000000000001" customHeight="1" x14ac:dyDescent="0.25">
      <c r="A15"/>
      <c r="B15" s="20" t="s">
        <v>14</v>
      </c>
      <c r="C15" s="70">
        <v>115577.44486384459</v>
      </c>
      <c r="D15" s="70">
        <v>74439.841302759829</v>
      </c>
      <c r="E15" s="70">
        <v>41137.603561084477</v>
      </c>
      <c r="F15" s="70">
        <v>95374.651358658404</v>
      </c>
      <c r="G15" s="70">
        <v>58022.22493387985</v>
      </c>
      <c r="H15" s="70">
        <v>37352.426424778809</v>
      </c>
      <c r="I15" s="70">
        <v>12746.539841967771</v>
      </c>
      <c r="J15" s="70">
        <v>9969.9055707203788</v>
      </c>
      <c r="K15" s="70">
        <v>2776.6342712473984</v>
      </c>
      <c r="L15" s="70">
        <v>7456.2536632182118</v>
      </c>
      <c r="M15" s="70">
        <v>6447.710798159952</v>
      </c>
      <c r="N15" s="70">
        <v>1008.5428650582588</v>
      </c>
      <c r="P15" s="65"/>
      <c r="Q15" s="65"/>
      <c r="R15" s="65"/>
      <c r="S15" s="65"/>
      <c r="T15" s="65"/>
      <c r="U15" s="65"/>
      <c r="V15" s="65"/>
      <c r="W15" s="65"/>
      <c r="X15" s="65"/>
      <c r="Y15" s="65"/>
      <c r="Z15" s="65"/>
      <c r="AA15" s="65"/>
      <c r="AC15" s="67"/>
      <c r="AD15" s="67"/>
      <c r="AE15" s="67"/>
      <c r="AF15" s="67"/>
      <c r="AG15" s="67"/>
      <c r="AH15" s="67"/>
      <c r="AI15" s="67"/>
      <c r="AJ15" s="67"/>
      <c r="AK15" s="67"/>
      <c r="AL15" s="67"/>
      <c r="AM15" s="67"/>
      <c r="AN15" s="67"/>
    </row>
    <row r="16" spans="1:40" ht="20.100000000000001" customHeight="1" x14ac:dyDescent="0.25">
      <c r="A16"/>
      <c r="B16" s="34" t="s">
        <v>15</v>
      </c>
      <c r="C16" s="75">
        <v>2971.8242749569354</v>
      </c>
      <c r="D16" s="75">
        <v>2266.3903077244563</v>
      </c>
      <c r="E16" s="75">
        <v>705.43396723248202</v>
      </c>
      <c r="F16" s="75">
        <v>1325.0148894221086</v>
      </c>
      <c r="G16" s="75">
        <v>826.53676626824767</v>
      </c>
      <c r="H16" s="75">
        <v>498.47812315386017</v>
      </c>
      <c r="I16" s="75">
        <v>697.04215355337874</v>
      </c>
      <c r="J16" s="75">
        <v>675.19164304810965</v>
      </c>
      <c r="K16" s="75">
        <v>21.850510505269071</v>
      </c>
      <c r="L16" s="70">
        <v>949.7672319814518</v>
      </c>
      <c r="M16" s="70">
        <v>764.66189840809886</v>
      </c>
      <c r="N16" s="70">
        <v>185.1053335733526</v>
      </c>
      <c r="P16" s="65"/>
      <c r="Q16" s="65"/>
      <c r="R16" s="65"/>
      <c r="S16" s="65"/>
      <c r="T16" s="65"/>
      <c r="U16" s="65"/>
      <c r="V16" s="65"/>
      <c r="W16" s="65"/>
      <c r="X16" s="65"/>
      <c r="Y16" s="65"/>
      <c r="Z16" s="65"/>
      <c r="AA16" s="65"/>
    </row>
    <row r="17" spans="1:40" ht="12" customHeight="1" x14ac:dyDescent="0.25">
      <c r="A17"/>
      <c r="B17" s="238"/>
      <c r="C17" s="239"/>
      <c r="D17" s="239"/>
      <c r="E17" s="239"/>
      <c r="F17" s="239"/>
      <c r="G17" s="239"/>
      <c r="H17" s="239"/>
      <c r="I17" s="239"/>
      <c r="J17" s="239"/>
      <c r="K17" s="239"/>
      <c r="L17" s="239"/>
      <c r="M17" s="239"/>
      <c r="N17" s="240"/>
    </row>
    <row r="18" spans="1:40" ht="24.9" customHeight="1" x14ac:dyDescent="0.25">
      <c r="A18"/>
      <c r="B18" s="244" t="s">
        <v>12</v>
      </c>
      <c r="C18" s="245"/>
      <c r="D18" s="245"/>
      <c r="E18" s="245"/>
      <c r="F18" s="245"/>
      <c r="G18" s="245"/>
      <c r="H18" s="245"/>
      <c r="I18" s="245"/>
      <c r="J18" s="245"/>
      <c r="K18" s="245"/>
      <c r="L18" s="245"/>
      <c r="M18" s="245"/>
      <c r="N18" s="246"/>
    </row>
    <row r="19" spans="1:40" ht="20.100000000000001" customHeight="1" x14ac:dyDescent="0.25">
      <c r="A19"/>
      <c r="B19" s="37" t="s">
        <v>16</v>
      </c>
      <c r="C19" s="73">
        <v>145326.98963491363</v>
      </c>
      <c r="D19" s="73">
        <v>71547.444150886338</v>
      </c>
      <c r="E19" s="73">
        <v>73779.545484027505</v>
      </c>
      <c r="F19" s="73">
        <v>130129.69828008307</v>
      </c>
      <c r="G19" s="73">
        <v>61460.242982860662</v>
      </c>
      <c r="H19" s="73">
        <v>68669.455297222579</v>
      </c>
      <c r="I19" s="73">
        <v>4840.2585676701256</v>
      </c>
      <c r="J19" s="73">
        <v>2482.3519958665793</v>
      </c>
      <c r="K19" s="73">
        <v>2357.9065718035476</v>
      </c>
      <c r="L19" s="70">
        <v>10357.032787160635</v>
      </c>
      <c r="M19" s="70">
        <v>7604.8491721591399</v>
      </c>
      <c r="N19" s="70">
        <v>2752.1836150014969</v>
      </c>
      <c r="P19" s="65"/>
      <c r="Q19" s="65"/>
      <c r="R19" s="65"/>
      <c r="S19" s="65"/>
      <c r="T19" s="65"/>
      <c r="U19" s="65"/>
      <c r="V19" s="65"/>
      <c r="W19" s="65"/>
      <c r="X19" s="65"/>
      <c r="Y19" s="65"/>
      <c r="Z19" s="65"/>
      <c r="AA19" s="65"/>
    </row>
    <row r="20" spans="1:40" ht="20.100000000000001" customHeight="1" x14ac:dyDescent="0.25">
      <c r="A20"/>
      <c r="B20" s="8" t="s">
        <v>17</v>
      </c>
      <c r="C20" s="70">
        <v>70473.474363257803</v>
      </c>
      <c r="D20" s="70">
        <v>41814.130604771286</v>
      </c>
      <c r="E20" s="70">
        <v>28659.343758486342</v>
      </c>
      <c r="F20" s="70">
        <v>61154.183931937747</v>
      </c>
      <c r="G20" s="70">
        <v>33904.2385119791</v>
      </c>
      <c r="H20" s="70">
        <v>27249.945419958574</v>
      </c>
      <c r="I20" s="70">
        <v>1771.8603760917088</v>
      </c>
      <c r="J20" s="70">
        <v>1341.2441673133883</v>
      </c>
      <c r="K20" s="70">
        <v>430.6162087783203</v>
      </c>
      <c r="L20" s="70">
        <v>7547.4300552283339</v>
      </c>
      <c r="M20" s="70">
        <v>6568.6479254788755</v>
      </c>
      <c r="N20" s="70">
        <v>978.78212974946257</v>
      </c>
      <c r="P20" s="65"/>
      <c r="Q20" s="65"/>
      <c r="R20" s="65"/>
      <c r="S20" s="65"/>
      <c r="T20" s="65"/>
      <c r="U20" s="65"/>
      <c r="V20" s="65"/>
      <c r="W20" s="65"/>
      <c r="X20" s="65"/>
      <c r="Y20" s="65"/>
      <c r="Z20" s="65"/>
      <c r="AA20" s="65"/>
    </row>
    <row r="21" spans="1:40" ht="20.100000000000001" customHeight="1" x14ac:dyDescent="0.25">
      <c r="A21"/>
      <c r="B21" s="8" t="s">
        <v>18</v>
      </c>
      <c r="C21" s="70">
        <v>55022.677666340627</v>
      </c>
      <c r="D21" s="70">
        <v>28679.66952352228</v>
      </c>
      <c r="E21" s="70">
        <v>26343.008142818439</v>
      </c>
      <c r="F21" s="70">
        <v>43370.091632370328</v>
      </c>
      <c r="G21" s="70">
        <v>19845.959112150009</v>
      </c>
      <c r="H21" s="70">
        <v>23524.132520220395</v>
      </c>
      <c r="I21" s="70">
        <v>4215.4068386588542</v>
      </c>
      <c r="J21" s="70">
        <v>3130.0775027766826</v>
      </c>
      <c r="K21" s="70">
        <v>1085.3293358821686</v>
      </c>
      <c r="L21" s="70">
        <v>7437.1791953114644</v>
      </c>
      <c r="M21" s="70">
        <v>5703.6329085955658</v>
      </c>
      <c r="N21" s="70">
        <v>1733.5462867159067</v>
      </c>
      <c r="P21" s="65"/>
      <c r="Q21" s="65"/>
      <c r="R21" s="65"/>
      <c r="S21" s="65"/>
      <c r="T21" s="65"/>
      <c r="U21" s="65"/>
      <c r="V21" s="65"/>
      <c r="W21" s="65"/>
      <c r="X21" s="65"/>
      <c r="Y21" s="65"/>
      <c r="Z21" s="65"/>
      <c r="AA21" s="65"/>
    </row>
    <row r="22" spans="1:40" ht="20.100000000000001" customHeight="1" x14ac:dyDescent="0.25">
      <c r="A22"/>
      <c r="B22" s="8" t="s">
        <v>19</v>
      </c>
      <c r="C22" s="70">
        <v>33894.984549619803</v>
      </c>
      <c r="D22" s="70">
        <v>22637.572911057705</v>
      </c>
      <c r="E22" s="70">
        <v>11257.411638562187</v>
      </c>
      <c r="F22" s="70">
        <v>21121.218191560711</v>
      </c>
      <c r="G22" s="70">
        <v>13593.888062728758</v>
      </c>
      <c r="H22" s="70">
        <v>7527.3301288319281</v>
      </c>
      <c r="I22" s="70">
        <v>5199.8544372339084</v>
      </c>
      <c r="J22" s="70">
        <v>3282.1732298081911</v>
      </c>
      <c r="K22" s="70">
        <v>1917.6812074257148</v>
      </c>
      <c r="L22" s="70">
        <v>7573.911920825286</v>
      </c>
      <c r="M22" s="70">
        <v>5761.5116185207453</v>
      </c>
      <c r="N22" s="70">
        <v>1812.4003023045409</v>
      </c>
      <c r="P22" s="65"/>
      <c r="Q22" s="65"/>
      <c r="R22" s="65"/>
      <c r="S22" s="65"/>
      <c r="T22" s="65"/>
      <c r="U22" s="65"/>
      <c r="V22" s="65"/>
      <c r="W22" s="65"/>
      <c r="X22" s="65"/>
      <c r="Y22" s="65"/>
      <c r="Z22" s="65"/>
      <c r="AA22" s="65"/>
    </row>
    <row r="23" spans="1:40" ht="20.100000000000001" customHeight="1" x14ac:dyDescent="0.25">
      <c r="A23"/>
      <c r="B23" s="8" t="s">
        <v>20</v>
      </c>
      <c r="C23" s="70">
        <v>139439.83289946886</v>
      </c>
      <c r="D23" s="70">
        <v>68829.236426396878</v>
      </c>
      <c r="E23" s="70">
        <v>70610.596473072248</v>
      </c>
      <c r="F23" s="70">
        <v>114825.31412573827</v>
      </c>
      <c r="G23" s="70">
        <v>55761.710977727307</v>
      </c>
      <c r="H23" s="70">
        <v>59063.603148011047</v>
      </c>
      <c r="I23" s="70">
        <v>13933.843727159168</v>
      </c>
      <c r="J23" s="70">
        <v>6858.9799913466613</v>
      </c>
      <c r="K23" s="70">
        <v>7074.8637358124906</v>
      </c>
      <c r="L23" s="70">
        <v>10680.675046571594</v>
      </c>
      <c r="M23" s="70">
        <v>6208.5454573228672</v>
      </c>
      <c r="N23" s="70">
        <v>4472.1295892487351</v>
      </c>
      <c r="P23" s="65"/>
      <c r="Q23" s="65"/>
      <c r="R23" s="65"/>
      <c r="S23" s="65"/>
      <c r="T23" s="65"/>
      <c r="U23" s="65"/>
      <c r="V23" s="65"/>
      <c r="W23" s="65"/>
      <c r="X23" s="65"/>
      <c r="Y23" s="65"/>
      <c r="Z23" s="65"/>
      <c r="AA23" s="65"/>
    </row>
    <row r="24" spans="1:40" ht="20.100000000000001" customHeight="1" x14ac:dyDescent="0.25">
      <c r="A24"/>
      <c r="B24" s="8" t="s">
        <v>21</v>
      </c>
      <c r="C24" s="70">
        <v>145213.54649670294</v>
      </c>
      <c r="D24" s="70">
        <v>77978.919188519867</v>
      </c>
      <c r="E24" s="70">
        <v>67234.627308183146</v>
      </c>
      <c r="F24" s="70">
        <v>130338.28956318456</v>
      </c>
      <c r="G24" s="70">
        <v>69528.51756119213</v>
      </c>
      <c r="H24" s="70">
        <v>60809.772001992729</v>
      </c>
      <c r="I24" s="70">
        <v>1896.1502078183871</v>
      </c>
      <c r="J24" s="70">
        <v>1092.5612725261756</v>
      </c>
      <c r="K24" s="70">
        <v>803.58893529221098</v>
      </c>
      <c r="L24" s="70">
        <v>12979.106725699872</v>
      </c>
      <c r="M24" s="70">
        <v>7357.8403548016331</v>
      </c>
      <c r="N24" s="70">
        <v>5621.2663708982409</v>
      </c>
      <c r="P24" s="65"/>
      <c r="Q24" s="65"/>
      <c r="R24" s="65"/>
      <c r="S24" s="65"/>
      <c r="T24" s="65"/>
      <c r="U24" s="65"/>
      <c r="V24" s="65"/>
      <c r="W24" s="65"/>
      <c r="X24" s="65"/>
      <c r="Y24" s="65"/>
      <c r="Z24" s="65"/>
      <c r="AA24" s="65"/>
    </row>
    <row r="25" spans="1:40" ht="20.100000000000001" customHeight="1" x14ac:dyDescent="0.25">
      <c r="A25"/>
      <c r="B25" s="8" t="s">
        <v>22</v>
      </c>
      <c r="C25" s="70">
        <v>68832.390265003574</v>
      </c>
      <c r="D25" s="70">
        <v>42102.499705912436</v>
      </c>
      <c r="E25" s="70">
        <v>26729.890559091302</v>
      </c>
      <c r="F25" s="70">
        <v>54330.902900416804</v>
      </c>
      <c r="G25" s="70">
        <v>29832.602245063521</v>
      </c>
      <c r="H25" s="70">
        <v>24498.30065535336</v>
      </c>
      <c r="I25" s="70">
        <v>8705.121595559438</v>
      </c>
      <c r="J25" s="70">
        <v>7632.2552975685812</v>
      </c>
      <c r="K25" s="70">
        <v>1072.8662979908515</v>
      </c>
      <c r="L25" s="70">
        <v>5796.3657690274231</v>
      </c>
      <c r="M25" s="70">
        <v>4637.6421632803676</v>
      </c>
      <c r="N25" s="70">
        <v>1158.7236057470607</v>
      </c>
      <c r="P25" s="65"/>
      <c r="Q25" s="65"/>
      <c r="R25" s="65"/>
      <c r="S25" s="65"/>
      <c r="T25" s="65"/>
      <c r="U25" s="65"/>
      <c r="V25" s="65"/>
      <c r="W25" s="65"/>
      <c r="X25" s="65"/>
      <c r="Y25" s="65"/>
      <c r="Z25" s="65"/>
      <c r="AA25" s="65"/>
    </row>
    <row r="26" spans="1:40" ht="20.100000000000001" customHeight="1" x14ac:dyDescent="0.25">
      <c r="A26"/>
      <c r="B26" s="8" t="s">
        <v>23</v>
      </c>
      <c r="C26" s="70">
        <v>81135.045855160744</v>
      </c>
      <c r="D26" s="70">
        <v>52608.047841569613</v>
      </c>
      <c r="E26" s="70">
        <v>28526.998013591005</v>
      </c>
      <c r="F26" s="70">
        <v>71516.865256007688</v>
      </c>
      <c r="G26" s="70">
        <v>43649.99051981284</v>
      </c>
      <c r="H26" s="70">
        <v>27866.874736194808</v>
      </c>
      <c r="I26" s="70">
        <v>1937.6472173892535</v>
      </c>
      <c r="J26" s="70">
        <v>1525.1167036906111</v>
      </c>
      <c r="K26" s="70">
        <v>412.53051369864369</v>
      </c>
      <c r="L26" s="70">
        <v>7680.5333817637202</v>
      </c>
      <c r="M26" s="70">
        <v>7432.9406180661581</v>
      </c>
      <c r="N26" s="70">
        <v>247.59276369756097</v>
      </c>
      <c r="P26" s="65"/>
      <c r="Q26" s="65"/>
      <c r="R26" s="65"/>
      <c r="S26" s="65"/>
      <c r="T26" s="65"/>
      <c r="U26" s="65"/>
      <c r="V26" s="65"/>
      <c r="W26" s="65"/>
      <c r="X26" s="65"/>
      <c r="Y26" s="65"/>
      <c r="Z26" s="65"/>
      <c r="AA26" s="65"/>
    </row>
    <row r="27" spans="1:40" ht="20.100000000000001" customHeight="1" x14ac:dyDescent="0.25">
      <c r="A27"/>
      <c r="B27" s="8" t="s">
        <v>24</v>
      </c>
      <c r="C27" s="70">
        <v>163864.12420401987</v>
      </c>
      <c r="D27" s="70">
        <v>88562.173985359404</v>
      </c>
      <c r="E27" s="70">
        <v>75301.950218660408</v>
      </c>
      <c r="F27" s="70">
        <v>84192.202681674898</v>
      </c>
      <c r="G27" s="70">
        <v>45042.515474981206</v>
      </c>
      <c r="H27" s="70">
        <v>39149.687206693598</v>
      </c>
      <c r="I27" s="70">
        <v>72227.915756232353</v>
      </c>
      <c r="J27" s="70">
        <v>38252.803748312203</v>
      </c>
      <c r="K27" s="70">
        <v>33975.112007920034</v>
      </c>
      <c r="L27" s="70">
        <v>7444.0057661126511</v>
      </c>
      <c r="M27" s="70">
        <v>5266.8547620659783</v>
      </c>
      <c r="N27" s="70">
        <v>2177.1510040466751</v>
      </c>
      <c r="P27" s="65"/>
      <c r="Q27" s="65"/>
      <c r="R27" s="65"/>
      <c r="S27" s="65"/>
      <c r="T27" s="65"/>
      <c r="U27" s="65"/>
      <c r="V27" s="65"/>
      <c r="W27" s="65"/>
      <c r="X27" s="65"/>
      <c r="Y27" s="65"/>
      <c r="Z27" s="65"/>
      <c r="AA27" s="65"/>
    </row>
    <row r="28" spans="1:40" ht="20.100000000000001" customHeight="1" x14ac:dyDescent="0.25">
      <c r="A28"/>
      <c r="B28" s="8" t="s">
        <v>25</v>
      </c>
      <c r="C28" s="70">
        <v>95955.514241970945</v>
      </c>
      <c r="D28" s="70">
        <v>50199.634482507987</v>
      </c>
      <c r="E28" s="70">
        <v>45755.879759463169</v>
      </c>
      <c r="F28" s="70">
        <v>86248.382501042477</v>
      </c>
      <c r="G28" s="70">
        <v>44773.114176618736</v>
      </c>
      <c r="H28" s="70">
        <v>41475.268324423778</v>
      </c>
      <c r="I28" s="70">
        <v>1752.2396212034228</v>
      </c>
      <c r="J28" s="70">
        <v>1233.1549733375853</v>
      </c>
      <c r="K28" s="70">
        <v>519.08464786583806</v>
      </c>
      <c r="L28" s="70">
        <v>7954.8921197251802</v>
      </c>
      <c r="M28" s="70">
        <v>4193.365332551657</v>
      </c>
      <c r="N28" s="70">
        <v>3761.5267871735241</v>
      </c>
      <c r="P28" s="65"/>
      <c r="Q28" s="65"/>
      <c r="R28" s="65"/>
      <c r="S28" s="65"/>
      <c r="T28" s="65"/>
      <c r="U28" s="65"/>
      <c r="V28" s="65"/>
      <c r="W28" s="65"/>
      <c r="X28" s="65"/>
      <c r="Y28" s="65"/>
      <c r="Z28" s="65"/>
      <c r="AA28" s="65"/>
    </row>
    <row r="29" spans="1:40" ht="34.5" customHeight="1" x14ac:dyDescent="0.25">
      <c r="A29"/>
      <c r="B29" s="8" t="s">
        <v>26</v>
      </c>
      <c r="C29" s="75">
        <v>37952.281116252525</v>
      </c>
      <c r="D29" s="75">
        <v>28379.777497375806</v>
      </c>
      <c r="E29" s="75">
        <v>9572.5036188767099</v>
      </c>
      <c r="F29" s="75">
        <v>25269.983980922658</v>
      </c>
      <c r="G29" s="75">
        <v>16370.934326323651</v>
      </c>
      <c r="H29" s="75">
        <v>8899.0496545990027</v>
      </c>
      <c r="I29" s="75">
        <v>7024.6149986073242</v>
      </c>
      <c r="J29" s="75">
        <v>6518.3586527124116</v>
      </c>
      <c r="K29" s="75">
        <v>506.25634589491199</v>
      </c>
      <c r="L29" s="70">
        <v>5657.6821367225675</v>
      </c>
      <c r="M29" s="70">
        <v>5490.4845183397601</v>
      </c>
      <c r="N29" s="70">
        <v>167.19761838280525</v>
      </c>
      <c r="P29" s="65"/>
      <c r="Q29" s="65"/>
      <c r="R29" s="65"/>
      <c r="S29" s="65"/>
      <c r="T29" s="65"/>
      <c r="U29" s="65"/>
      <c r="V29" s="65"/>
      <c r="W29" s="65"/>
      <c r="X29" s="65"/>
      <c r="Y29" s="65"/>
      <c r="Z29" s="65"/>
      <c r="AA29" s="65"/>
    </row>
    <row r="30" spans="1:40" s="2" customFormat="1" ht="12" customHeight="1" x14ac:dyDescent="0.25">
      <c r="A30"/>
      <c r="B30" s="238"/>
      <c r="C30" s="239"/>
      <c r="D30" s="239"/>
      <c r="E30" s="239"/>
      <c r="F30" s="239"/>
      <c r="G30" s="239"/>
      <c r="H30" s="239"/>
      <c r="I30" s="239"/>
      <c r="J30" s="239"/>
      <c r="K30" s="239"/>
      <c r="L30" s="239"/>
      <c r="M30" s="239"/>
      <c r="N30" s="240"/>
      <c r="AC30" s="67"/>
      <c r="AD30" s="67"/>
      <c r="AE30" s="67"/>
      <c r="AF30" s="67"/>
      <c r="AG30" s="67"/>
      <c r="AH30" s="67"/>
      <c r="AI30" s="67"/>
      <c r="AJ30" s="67"/>
      <c r="AK30" s="67"/>
      <c r="AL30" s="67"/>
      <c r="AM30" s="67"/>
      <c r="AN30" s="67"/>
    </row>
    <row r="31" spans="1:40" ht="24.9" customHeight="1" x14ac:dyDescent="0.25">
      <c r="A31"/>
      <c r="B31" s="244" t="s">
        <v>13</v>
      </c>
      <c r="C31" s="245"/>
      <c r="D31" s="245"/>
      <c r="E31" s="245"/>
      <c r="F31" s="245"/>
      <c r="G31" s="245"/>
      <c r="H31" s="245"/>
      <c r="I31" s="245"/>
      <c r="J31" s="245"/>
      <c r="K31" s="245"/>
      <c r="L31" s="245"/>
      <c r="M31" s="245"/>
      <c r="N31" s="246"/>
    </row>
    <row r="32" spans="1:40" ht="20.100000000000001" customHeight="1" x14ac:dyDescent="0.25">
      <c r="A32"/>
      <c r="B32" s="36" t="s">
        <v>27</v>
      </c>
      <c r="C32" s="73">
        <v>63696.4793247876</v>
      </c>
      <c r="D32" s="73">
        <v>51044.695992435962</v>
      </c>
      <c r="E32" s="73">
        <v>12651.783332351566</v>
      </c>
      <c r="F32" s="73">
        <v>26542.243048465647</v>
      </c>
      <c r="G32" s="73">
        <v>18310.439255529556</v>
      </c>
      <c r="H32" s="73">
        <v>8231.8037929360926</v>
      </c>
      <c r="I32" s="73">
        <v>18084.818079596454</v>
      </c>
      <c r="J32" s="73">
        <v>16729.257054106314</v>
      </c>
      <c r="K32" s="73">
        <v>1355.5610254901419</v>
      </c>
      <c r="L32" s="70">
        <v>19069.41819672547</v>
      </c>
      <c r="M32" s="70">
        <v>16004.999682800128</v>
      </c>
      <c r="N32" s="70">
        <v>3064.4185139253432</v>
      </c>
      <c r="P32" s="65"/>
      <c r="Q32" s="65"/>
      <c r="R32" s="65"/>
      <c r="S32" s="65"/>
      <c r="T32" s="65"/>
      <c r="U32" s="65"/>
      <c r="V32" s="65"/>
      <c r="W32" s="65"/>
      <c r="X32" s="65"/>
      <c r="Y32" s="65"/>
      <c r="Z32" s="65"/>
      <c r="AA32" s="65"/>
    </row>
    <row r="33" spans="1:40" ht="20.100000000000001" customHeight="1" x14ac:dyDescent="0.25">
      <c r="A33"/>
      <c r="B33" s="8" t="s">
        <v>28</v>
      </c>
      <c r="C33" s="70">
        <v>67189.35352160687</v>
      </c>
      <c r="D33" s="70">
        <v>53213.309784886304</v>
      </c>
      <c r="E33" s="70">
        <v>13976.043736720454</v>
      </c>
      <c r="F33" s="70">
        <v>42231.15060500324</v>
      </c>
      <c r="G33" s="70">
        <v>30238.586182537372</v>
      </c>
      <c r="H33" s="70">
        <v>11992.564422465781</v>
      </c>
      <c r="I33" s="70">
        <v>15360.118913085522</v>
      </c>
      <c r="J33" s="70">
        <v>13780.850582205127</v>
      </c>
      <c r="K33" s="70">
        <v>1579.268330880413</v>
      </c>
      <c r="L33" s="70">
        <v>9598.0840035180499</v>
      </c>
      <c r="M33" s="70">
        <v>9193.8730201437829</v>
      </c>
      <c r="N33" s="70">
        <v>404.21098337424849</v>
      </c>
      <c r="P33" s="65"/>
      <c r="Q33" s="65"/>
      <c r="R33" s="65"/>
      <c r="S33" s="65"/>
      <c r="T33" s="65"/>
      <c r="U33" s="65"/>
      <c r="V33" s="65"/>
      <c r="W33" s="65"/>
      <c r="X33" s="65"/>
      <c r="Y33" s="65"/>
      <c r="Z33" s="65"/>
      <c r="AA33" s="65"/>
    </row>
    <row r="34" spans="1:40" ht="20.100000000000001" customHeight="1" x14ac:dyDescent="0.25">
      <c r="A34"/>
      <c r="B34" s="8" t="s">
        <v>29</v>
      </c>
      <c r="C34" s="70">
        <v>218673.12563254635</v>
      </c>
      <c r="D34" s="70">
        <v>172942.06547538625</v>
      </c>
      <c r="E34" s="70">
        <v>45731.0601571601</v>
      </c>
      <c r="F34" s="70">
        <v>134464.84071758672</v>
      </c>
      <c r="G34" s="70">
        <v>95923.726215189308</v>
      </c>
      <c r="H34" s="70">
        <v>38541.114502397264</v>
      </c>
      <c r="I34" s="70">
        <v>34518.312834439981</v>
      </c>
      <c r="J34" s="70">
        <v>31780.918142819024</v>
      </c>
      <c r="K34" s="70">
        <v>2737.3946916209225</v>
      </c>
      <c r="L34" s="70">
        <v>49689.972080519823</v>
      </c>
      <c r="M34" s="70">
        <v>45237.42111737794</v>
      </c>
      <c r="N34" s="70">
        <v>4452.5509631418545</v>
      </c>
      <c r="P34" s="65"/>
      <c r="Q34" s="65"/>
      <c r="R34" s="65"/>
      <c r="S34" s="65"/>
      <c r="T34" s="65"/>
      <c r="U34" s="65"/>
      <c r="V34" s="65"/>
      <c r="W34" s="65"/>
      <c r="X34" s="65"/>
      <c r="Y34" s="65"/>
      <c r="Z34" s="65"/>
      <c r="AA34" s="65"/>
    </row>
    <row r="35" spans="1:40" ht="20.100000000000001" customHeight="1" x14ac:dyDescent="0.25">
      <c r="A35"/>
      <c r="B35" s="8" t="s">
        <v>30</v>
      </c>
      <c r="C35" s="70">
        <v>172848.18231151748</v>
      </c>
      <c r="D35" s="70">
        <v>135634.21307853682</v>
      </c>
      <c r="E35" s="70">
        <v>37213.969232980031</v>
      </c>
      <c r="F35" s="70">
        <v>106960.08545739722</v>
      </c>
      <c r="G35" s="70">
        <v>73700.128034453141</v>
      </c>
      <c r="H35" s="70">
        <v>33259.957422944033</v>
      </c>
      <c r="I35" s="70">
        <v>37499.236659138747</v>
      </c>
      <c r="J35" s="70">
        <v>34677.723379368792</v>
      </c>
      <c r="K35" s="70">
        <v>2821.5132797698961</v>
      </c>
      <c r="L35" s="70">
        <v>28388.860194981051</v>
      </c>
      <c r="M35" s="70">
        <v>27256.36166471499</v>
      </c>
      <c r="N35" s="70">
        <v>1132.4985302660841</v>
      </c>
      <c r="P35" s="65"/>
      <c r="Q35" s="65"/>
      <c r="R35" s="65"/>
      <c r="S35" s="65"/>
      <c r="T35" s="65"/>
      <c r="U35" s="65"/>
      <c r="V35" s="65"/>
      <c r="W35" s="65"/>
      <c r="X35" s="65"/>
      <c r="Y35" s="65"/>
      <c r="Z35" s="65"/>
      <c r="AA35" s="65"/>
    </row>
    <row r="36" spans="1:40" ht="20.100000000000001" customHeight="1" x14ac:dyDescent="0.25">
      <c r="A36"/>
      <c r="B36" s="8" t="s">
        <v>31</v>
      </c>
      <c r="C36" s="70">
        <v>206084.60828621514</v>
      </c>
      <c r="D36" s="70">
        <v>154235.44658188804</v>
      </c>
      <c r="E36" s="70">
        <v>51849.161704326849</v>
      </c>
      <c r="F36" s="70">
        <v>161173.73393123428</v>
      </c>
      <c r="G36" s="70">
        <v>110872.82012181047</v>
      </c>
      <c r="H36" s="70">
        <v>50300.913809423313</v>
      </c>
      <c r="I36" s="70">
        <v>13369.428281660303</v>
      </c>
      <c r="J36" s="70">
        <v>12775.771682532855</v>
      </c>
      <c r="K36" s="70">
        <v>593.65659912744661</v>
      </c>
      <c r="L36" s="70">
        <v>31541.446073320883</v>
      </c>
      <c r="M36" s="70">
        <v>30586.854777544842</v>
      </c>
      <c r="N36" s="70">
        <v>954.59129577604961</v>
      </c>
      <c r="P36" s="65"/>
      <c r="Q36" s="65"/>
      <c r="R36" s="65"/>
      <c r="S36" s="65"/>
      <c r="T36" s="65"/>
      <c r="U36" s="65"/>
      <c r="V36" s="65"/>
      <c r="W36" s="65"/>
      <c r="X36" s="65"/>
      <c r="Y36" s="65"/>
      <c r="Z36" s="65"/>
      <c r="AA36" s="65"/>
    </row>
    <row r="37" spans="1:40" ht="20.100000000000001" customHeight="1" x14ac:dyDescent="0.25">
      <c r="A37"/>
      <c r="B37" s="8" t="s">
        <v>32</v>
      </c>
      <c r="C37" s="75">
        <v>5226.5976943073701</v>
      </c>
      <c r="D37" s="75">
        <v>4538.5216408078313</v>
      </c>
      <c r="E37" s="75">
        <v>688.07605349953519</v>
      </c>
      <c r="F37" s="75">
        <v>2904.0777524723653</v>
      </c>
      <c r="G37" s="75">
        <v>2344.8083952326456</v>
      </c>
      <c r="H37" s="75">
        <v>559.26935723972156</v>
      </c>
      <c r="I37" s="75">
        <v>1326.341268710127</v>
      </c>
      <c r="J37" s="75">
        <v>1206.0199177524344</v>
      </c>
      <c r="K37" s="75">
        <v>120.32135095769313</v>
      </c>
      <c r="L37" s="70">
        <v>996.1786731248726</v>
      </c>
      <c r="M37" s="70">
        <v>987.69332782275217</v>
      </c>
      <c r="N37" s="70">
        <v>8.4853453021206082</v>
      </c>
      <c r="P37" s="65"/>
      <c r="Q37" s="65"/>
      <c r="R37" s="65"/>
      <c r="S37" s="65"/>
      <c r="T37" s="65"/>
      <c r="U37" s="65"/>
      <c r="V37" s="65"/>
      <c r="W37" s="65"/>
      <c r="X37" s="65"/>
      <c r="Y37" s="65"/>
      <c r="Z37" s="65"/>
      <c r="AA37" s="65"/>
    </row>
    <row r="38" spans="1:40" ht="12" customHeight="1" x14ac:dyDescent="0.25">
      <c r="A38"/>
      <c r="B38" s="238"/>
      <c r="C38" s="239"/>
      <c r="D38" s="239"/>
      <c r="E38" s="239"/>
      <c r="F38" s="239"/>
      <c r="G38" s="239"/>
      <c r="H38" s="239"/>
      <c r="I38" s="239"/>
      <c r="J38" s="239"/>
      <c r="K38" s="239"/>
      <c r="L38" s="239"/>
      <c r="M38" s="239"/>
      <c r="N38" s="240"/>
    </row>
    <row r="39" spans="1:40" ht="24.9" customHeight="1" x14ac:dyDescent="0.25">
      <c r="A39"/>
      <c r="B39" s="244" t="s">
        <v>14</v>
      </c>
      <c r="C39" s="245"/>
      <c r="D39" s="245"/>
      <c r="E39" s="245"/>
      <c r="F39" s="245"/>
      <c r="G39" s="245"/>
      <c r="H39" s="245"/>
      <c r="I39" s="245"/>
      <c r="J39" s="245"/>
      <c r="K39" s="245"/>
      <c r="L39" s="245"/>
      <c r="M39" s="245"/>
      <c r="N39" s="246"/>
    </row>
    <row r="40" spans="1:40" ht="20.100000000000001" customHeight="1" x14ac:dyDescent="0.25">
      <c r="A40"/>
      <c r="B40" s="36" t="s">
        <v>33</v>
      </c>
      <c r="C40" s="73">
        <v>27066.965598406929</v>
      </c>
      <c r="D40" s="73">
        <v>16348.807918900697</v>
      </c>
      <c r="E40" s="73">
        <v>10718.157679506214</v>
      </c>
      <c r="F40" s="73">
        <v>19922.590332829637</v>
      </c>
      <c r="G40" s="73">
        <v>11568.853966708903</v>
      </c>
      <c r="H40" s="73">
        <v>8353.7363661207291</v>
      </c>
      <c r="I40" s="73">
        <v>5272.326062804661</v>
      </c>
      <c r="J40" s="73">
        <v>3480.921427533548</v>
      </c>
      <c r="K40" s="73">
        <v>1791.4046352711127</v>
      </c>
      <c r="L40" s="70">
        <v>1872.049202772625</v>
      </c>
      <c r="M40" s="70">
        <v>1299.0325246582472</v>
      </c>
      <c r="N40" s="70">
        <v>573.01667811437846</v>
      </c>
      <c r="P40" s="65"/>
      <c r="Q40" s="65"/>
      <c r="R40" s="65"/>
      <c r="S40" s="65"/>
      <c r="T40" s="65"/>
      <c r="U40" s="65"/>
      <c r="V40" s="65"/>
      <c r="W40" s="65"/>
      <c r="X40" s="65"/>
      <c r="Y40" s="65"/>
      <c r="Z40" s="65"/>
      <c r="AA40" s="65"/>
    </row>
    <row r="41" spans="1:40" ht="20.100000000000001" customHeight="1" x14ac:dyDescent="0.25">
      <c r="A41"/>
      <c r="B41" s="37" t="s">
        <v>34</v>
      </c>
      <c r="C41" s="70">
        <v>10075.535796496606</v>
      </c>
      <c r="D41" s="70">
        <v>6190.8955849910963</v>
      </c>
      <c r="E41" s="70">
        <v>3884.6402115055043</v>
      </c>
      <c r="F41" s="70">
        <v>9018.736524574173</v>
      </c>
      <c r="G41" s="70">
        <v>5345.7605745819692</v>
      </c>
      <c r="H41" s="70">
        <v>3672.975949992197</v>
      </c>
      <c r="I41" s="70">
        <v>294.51349414662502</v>
      </c>
      <c r="J41" s="70">
        <v>246.0351795023893</v>
      </c>
      <c r="K41" s="70">
        <v>48.478314644235702</v>
      </c>
      <c r="L41" s="70">
        <v>762.28577777580608</v>
      </c>
      <c r="M41" s="70">
        <v>599.09983090673541</v>
      </c>
      <c r="N41" s="70">
        <v>163.18594686907082</v>
      </c>
      <c r="P41" s="65"/>
      <c r="Q41" s="65"/>
      <c r="R41" s="65"/>
      <c r="S41" s="65"/>
      <c r="T41" s="65"/>
      <c r="U41" s="65"/>
      <c r="V41" s="65"/>
      <c r="W41" s="65"/>
      <c r="X41" s="65"/>
      <c r="Y41" s="65"/>
      <c r="Z41" s="65"/>
      <c r="AA41" s="65"/>
    </row>
    <row r="42" spans="1:40" ht="20.100000000000001" customHeight="1" x14ac:dyDescent="0.25">
      <c r="A42"/>
      <c r="B42" s="8" t="s">
        <v>35</v>
      </c>
      <c r="C42" s="70">
        <v>11846.093671964727</v>
      </c>
      <c r="D42" s="70">
        <v>8222.5640515425839</v>
      </c>
      <c r="E42" s="70">
        <v>3623.5296204221436</v>
      </c>
      <c r="F42" s="70">
        <v>9618.7095943255026</v>
      </c>
      <c r="G42" s="70">
        <v>6275.3919272174735</v>
      </c>
      <c r="H42" s="70">
        <v>3343.3176671080323</v>
      </c>
      <c r="I42" s="70">
        <v>1402.3573589079235</v>
      </c>
      <c r="J42" s="70">
        <v>1263.3826500028506</v>
      </c>
      <c r="K42" s="70">
        <v>138.97470890507259</v>
      </c>
      <c r="L42" s="70">
        <v>825.02671873130703</v>
      </c>
      <c r="M42" s="70">
        <v>683.78947432226755</v>
      </c>
      <c r="N42" s="70">
        <v>141.23724440903939</v>
      </c>
      <c r="P42" s="65"/>
      <c r="Q42" s="65"/>
      <c r="R42" s="65"/>
      <c r="S42" s="65"/>
      <c r="T42" s="65"/>
      <c r="U42" s="65"/>
      <c r="V42" s="65"/>
      <c r="W42" s="65"/>
      <c r="X42" s="65"/>
      <c r="Y42" s="65"/>
      <c r="Z42" s="65"/>
      <c r="AA42" s="65"/>
    </row>
    <row r="43" spans="1:40" ht="20.100000000000001" customHeight="1" x14ac:dyDescent="0.25">
      <c r="A43"/>
      <c r="B43" s="8" t="s">
        <v>36</v>
      </c>
      <c r="C43" s="70">
        <v>11039.348677262495</v>
      </c>
      <c r="D43" s="70">
        <v>6447.1256429715631</v>
      </c>
      <c r="E43" s="70">
        <v>4592.2230342909388</v>
      </c>
      <c r="F43" s="70">
        <v>10439.975482716392</v>
      </c>
      <c r="G43" s="70">
        <v>5885.571513028126</v>
      </c>
      <c r="H43" s="70">
        <v>4554.4039696882674</v>
      </c>
      <c r="I43" s="70">
        <v>396.09520163072943</v>
      </c>
      <c r="J43" s="70">
        <v>362.28192211875989</v>
      </c>
      <c r="K43" s="70">
        <v>33.81327951196954</v>
      </c>
      <c r="L43" s="70">
        <v>203.27799291538085</v>
      </c>
      <c r="M43" s="70">
        <v>199.27220782467589</v>
      </c>
      <c r="N43" s="70">
        <v>4.0057850907049994</v>
      </c>
      <c r="P43" s="65"/>
      <c r="Q43" s="65"/>
      <c r="R43" s="65"/>
      <c r="S43" s="65"/>
      <c r="T43" s="65"/>
      <c r="U43" s="65"/>
      <c r="V43" s="65"/>
      <c r="W43" s="65"/>
      <c r="X43" s="65"/>
      <c r="Y43" s="65"/>
      <c r="Z43" s="65"/>
      <c r="AA43" s="65"/>
    </row>
    <row r="44" spans="1:40" ht="20.100000000000001" customHeight="1" x14ac:dyDescent="0.25">
      <c r="A44"/>
      <c r="B44" s="8" t="s">
        <v>37</v>
      </c>
      <c r="C44" s="70">
        <v>40233.346954778041</v>
      </c>
      <c r="D44" s="70">
        <v>27612.537848666703</v>
      </c>
      <c r="E44" s="70">
        <v>12620.809106111385</v>
      </c>
      <c r="F44" s="70">
        <v>31974.992217353312</v>
      </c>
      <c r="G44" s="70">
        <v>20203.970953601682</v>
      </c>
      <c r="H44" s="70">
        <v>11771.021263751696</v>
      </c>
      <c r="I44" s="70">
        <v>4909.9331885002284</v>
      </c>
      <c r="J44" s="70">
        <v>4166.4368608331488</v>
      </c>
      <c r="K44" s="70">
        <v>743.4963276670793</v>
      </c>
      <c r="L44" s="70">
        <v>3348.421548924508</v>
      </c>
      <c r="M44" s="70">
        <v>3242.1300342318987</v>
      </c>
      <c r="N44" s="70">
        <v>106.29151469260839</v>
      </c>
      <c r="P44" s="65"/>
      <c r="Q44" s="65"/>
      <c r="R44" s="65"/>
      <c r="S44" s="65"/>
      <c r="T44" s="65"/>
      <c r="U44" s="65"/>
      <c r="V44" s="65"/>
      <c r="W44" s="65"/>
      <c r="X44" s="65"/>
      <c r="Y44" s="65"/>
      <c r="Z44" s="65"/>
      <c r="AA44" s="65"/>
    </row>
    <row r="45" spans="1:40" ht="20.100000000000001" customHeight="1" x14ac:dyDescent="0.25">
      <c r="A45"/>
      <c r="B45" s="8" t="s">
        <v>38</v>
      </c>
      <c r="C45" s="70">
        <v>15316.154164935853</v>
      </c>
      <c r="D45" s="70">
        <v>9617.9102556875005</v>
      </c>
      <c r="E45" s="70">
        <v>5698.2439092483482</v>
      </c>
      <c r="F45" s="70">
        <v>14399.647206859665</v>
      </c>
      <c r="G45" s="70">
        <v>8742.6759987416917</v>
      </c>
      <c r="H45" s="70">
        <v>5656.9712081179623</v>
      </c>
      <c r="I45" s="70">
        <v>471.3145359776085</v>
      </c>
      <c r="J45" s="70">
        <v>450.84753072968078</v>
      </c>
      <c r="K45" s="70">
        <v>20.467005247927865</v>
      </c>
      <c r="L45" s="70">
        <v>445.19242209858169</v>
      </c>
      <c r="M45" s="70">
        <v>424.38672621612471</v>
      </c>
      <c r="N45" s="70">
        <v>20.805695882457066</v>
      </c>
      <c r="P45" s="65"/>
      <c r="Q45" s="65"/>
      <c r="R45" s="65"/>
      <c r="S45" s="65"/>
      <c r="T45" s="65"/>
      <c r="U45" s="65"/>
      <c r="V45" s="65"/>
      <c r="W45" s="65"/>
      <c r="X45" s="65"/>
      <c r="Y45" s="65"/>
      <c r="Z45" s="65"/>
      <c r="AA45" s="65"/>
    </row>
    <row r="46" spans="1:40" s="2" customFormat="1" ht="20.100000000000001" customHeight="1" x14ac:dyDescent="0.25">
      <c r="A46"/>
      <c r="B46" s="27" t="s">
        <v>15</v>
      </c>
      <c r="C46" s="70">
        <v>2971.8242749569354</v>
      </c>
      <c r="D46" s="70">
        <v>2266.3903077244563</v>
      </c>
      <c r="E46" s="70">
        <v>705.43396723248202</v>
      </c>
      <c r="F46" s="70">
        <v>1325.0148894221086</v>
      </c>
      <c r="G46" s="70">
        <v>826.53676626824767</v>
      </c>
      <c r="H46" s="70">
        <v>498.47812315386017</v>
      </c>
      <c r="I46" s="70">
        <v>697.04215355337874</v>
      </c>
      <c r="J46" s="70">
        <v>675.19164304810965</v>
      </c>
      <c r="K46" s="70">
        <v>21.850510505269071</v>
      </c>
      <c r="L46" s="70">
        <v>949.7672319814518</v>
      </c>
      <c r="M46" s="70">
        <v>764.66189840809886</v>
      </c>
      <c r="N46" s="70">
        <v>185.1053335733526</v>
      </c>
      <c r="P46" s="65"/>
      <c r="Q46" s="65"/>
      <c r="R46" s="65"/>
      <c r="S46" s="65"/>
      <c r="T46" s="65"/>
      <c r="U46" s="65"/>
      <c r="V46" s="65"/>
      <c r="W46" s="65"/>
      <c r="X46" s="65"/>
      <c r="Y46" s="65"/>
      <c r="Z46" s="65"/>
      <c r="AA46" s="65"/>
      <c r="AC46" s="67"/>
      <c r="AD46" s="67"/>
      <c r="AE46" s="67"/>
      <c r="AF46" s="67"/>
      <c r="AG46" s="67"/>
      <c r="AH46" s="67"/>
      <c r="AI46" s="67"/>
      <c r="AJ46" s="67"/>
      <c r="AK46" s="67"/>
      <c r="AL46" s="67"/>
      <c r="AM46" s="67"/>
      <c r="AN46" s="67"/>
    </row>
    <row r="47" spans="1:40" ht="11.4" customHeight="1" x14ac:dyDescent="0.25">
      <c r="A47"/>
      <c r="B47"/>
      <c r="C47"/>
      <c r="D47"/>
      <c r="E47"/>
      <c r="F47"/>
      <c r="G47"/>
      <c r="H47"/>
      <c r="I47"/>
      <c r="J47"/>
      <c r="K47"/>
    </row>
    <row r="48" spans="1:40" ht="11.4" customHeight="1" x14ac:dyDescent="0.25">
      <c r="A48"/>
      <c r="B48" s="9" t="s">
        <v>43</v>
      </c>
      <c r="C48" s="9"/>
      <c r="D48" s="9"/>
      <c r="E48" s="9"/>
      <c r="F48" s="9"/>
      <c r="G48" s="9"/>
      <c r="H48" s="9"/>
      <c r="I48" s="9"/>
      <c r="J48" s="9"/>
      <c r="K48" s="9"/>
    </row>
    <row r="49" spans="1:40" ht="11.4" customHeight="1" x14ac:dyDescent="0.25">
      <c r="A49"/>
      <c r="B49" s="10"/>
      <c r="C49" s="9"/>
      <c r="D49" s="9"/>
      <c r="E49" s="9"/>
      <c r="F49" s="9"/>
      <c r="G49" s="9"/>
      <c r="H49" s="9"/>
      <c r="I49" s="9"/>
      <c r="J49" s="9"/>
      <c r="K49" s="9"/>
    </row>
    <row r="50" spans="1:40" ht="11.4" customHeight="1" x14ac:dyDescent="0.25">
      <c r="A50"/>
      <c r="B50"/>
      <c r="C50"/>
      <c r="D50"/>
      <c r="E50"/>
      <c r="F50"/>
      <c r="G50"/>
      <c r="H50"/>
      <c r="I50"/>
      <c r="J50"/>
      <c r="K50"/>
    </row>
    <row r="51" spans="1:40" ht="11.4" customHeight="1" x14ac:dyDescent="0.25">
      <c r="A51"/>
      <c r="B51"/>
      <c r="C51"/>
      <c r="D51"/>
      <c r="E51"/>
      <c r="F51"/>
    </row>
    <row r="52" spans="1:40" ht="11.4" customHeight="1" x14ac:dyDescent="0.25">
      <c r="A52"/>
      <c r="B52"/>
      <c r="C52"/>
      <c r="D52"/>
      <c r="E52"/>
      <c r="F52"/>
    </row>
    <row r="53" spans="1:40" ht="11.4" customHeight="1" x14ac:dyDescent="0.25">
      <c r="A53"/>
      <c r="B53"/>
      <c r="C53"/>
      <c r="D53"/>
      <c r="E53"/>
      <c r="F53"/>
    </row>
    <row r="54" spans="1:40" ht="11.4" customHeight="1" x14ac:dyDescent="0.25">
      <c r="A54"/>
      <c r="B54"/>
      <c r="C54"/>
      <c r="D54"/>
      <c r="E54"/>
      <c r="F54"/>
    </row>
    <row r="55" spans="1:40" ht="11.4" customHeight="1" x14ac:dyDescent="0.25">
      <c r="A55"/>
      <c r="B55"/>
      <c r="C55"/>
      <c r="D55"/>
      <c r="E55"/>
      <c r="F55"/>
    </row>
    <row r="56" spans="1:40" ht="11.4" customHeight="1" x14ac:dyDescent="0.25">
      <c r="A56"/>
      <c r="B56"/>
      <c r="C56"/>
      <c r="D56"/>
      <c r="E56"/>
      <c r="F56"/>
    </row>
    <row r="57" spans="1:40" ht="11.4" customHeight="1" x14ac:dyDescent="0.25">
      <c r="A57"/>
      <c r="B57"/>
      <c r="C57"/>
      <c r="D57"/>
      <c r="E57"/>
      <c r="F57"/>
    </row>
    <row r="58" spans="1:40" ht="11.4" customHeight="1" x14ac:dyDescent="0.25">
      <c r="A58"/>
      <c r="B58"/>
      <c r="C58"/>
      <c r="D58"/>
      <c r="E58"/>
      <c r="F58"/>
    </row>
    <row r="59" spans="1:40" ht="11.4" customHeight="1" x14ac:dyDescent="0.25">
      <c r="A59"/>
      <c r="B59"/>
      <c r="C59"/>
      <c r="D59"/>
      <c r="E59"/>
      <c r="F59"/>
    </row>
    <row r="60" spans="1:40" s="2" customFormat="1" ht="11.4" customHeight="1" x14ac:dyDescent="0.25">
      <c r="A60"/>
      <c r="B60"/>
      <c r="C60"/>
      <c r="D60"/>
      <c r="E60"/>
      <c r="F60"/>
      <c r="G60"/>
      <c r="H60"/>
      <c r="I60"/>
      <c r="J60"/>
      <c r="K60"/>
      <c r="L60" s="1"/>
      <c r="M60" s="1"/>
      <c r="N60" s="1"/>
      <c r="AC60" s="67"/>
      <c r="AD60" s="67"/>
      <c r="AE60" s="67"/>
      <c r="AF60" s="67"/>
      <c r="AG60" s="67"/>
      <c r="AH60" s="67"/>
      <c r="AI60" s="67"/>
      <c r="AJ60" s="67"/>
      <c r="AK60" s="67"/>
      <c r="AL60" s="67"/>
      <c r="AM60" s="67"/>
      <c r="AN60" s="67"/>
    </row>
    <row r="61" spans="1:40" ht="11.4" customHeight="1" x14ac:dyDescent="0.25">
      <c r="A61"/>
      <c r="B61"/>
      <c r="C61"/>
      <c r="D61"/>
      <c r="E61"/>
      <c r="F61"/>
      <c r="G61"/>
      <c r="H61"/>
      <c r="I61"/>
      <c r="J61"/>
      <c r="K61"/>
    </row>
    <row r="62" spans="1:40" ht="11.4" customHeight="1" x14ac:dyDescent="0.25">
      <c r="A62"/>
      <c r="B62"/>
      <c r="C62"/>
      <c r="D62"/>
      <c r="E62"/>
      <c r="F62"/>
      <c r="G62"/>
      <c r="H62"/>
      <c r="I62"/>
      <c r="J62"/>
      <c r="K62"/>
    </row>
    <row r="63" spans="1:40" ht="11.4" customHeight="1" x14ac:dyDescent="0.25">
      <c r="A63"/>
      <c r="B63"/>
      <c r="C63"/>
      <c r="D63"/>
      <c r="E63"/>
      <c r="F63"/>
      <c r="G63"/>
      <c r="H63"/>
      <c r="I63"/>
      <c r="J63"/>
      <c r="K63"/>
    </row>
    <row r="64" spans="1:40" ht="11.4" customHeight="1" x14ac:dyDescent="0.25">
      <c r="A64"/>
      <c r="B64"/>
      <c r="C64"/>
      <c r="D64"/>
      <c r="E64"/>
      <c r="F64"/>
      <c r="G64"/>
      <c r="H64"/>
      <c r="I64"/>
      <c r="J64"/>
      <c r="K64"/>
    </row>
    <row r="65" spans="1:11" ht="11.4" customHeight="1" x14ac:dyDescent="0.25">
      <c r="A65"/>
      <c r="B65"/>
      <c r="C65"/>
      <c r="D65"/>
      <c r="E65"/>
      <c r="F65"/>
      <c r="G65"/>
      <c r="H65"/>
      <c r="I65"/>
      <c r="J65"/>
      <c r="K65"/>
    </row>
    <row r="66" spans="1:11" ht="11.4" customHeight="1" x14ac:dyDescent="0.25">
      <c r="A66"/>
      <c r="B66"/>
      <c r="C66"/>
      <c r="D66"/>
      <c r="E66"/>
      <c r="F66"/>
      <c r="G66"/>
      <c r="H66"/>
      <c r="I66"/>
      <c r="J66"/>
      <c r="K66"/>
    </row>
    <row r="67" spans="1:11" ht="11.4" customHeight="1" x14ac:dyDescent="0.25">
      <c r="A67"/>
      <c r="B67"/>
      <c r="C67"/>
      <c r="D67"/>
      <c r="E67"/>
      <c r="F67"/>
      <c r="G67"/>
      <c r="H67"/>
      <c r="I67"/>
      <c r="J67"/>
      <c r="K67"/>
    </row>
    <row r="68" spans="1:11" ht="11.4" customHeight="1" x14ac:dyDescent="0.25">
      <c r="A68"/>
      <c r="B68"/>
      <c r="C68"/>
      <c r="D68"/>
      <c r="E68"/>
      <c r="F68"/>
      <c r="G68"/>
      <c r="H68"/>
      <c r="I68"/>
      <c r="J68"/>
      <c r="K68"/>
    </row>
    <row r="69" spans="1:11" ht="11.4" customHeight="1" x14ac:dyDescent="0.25">
      <c r="A69"/>
      <c r="B69"/>
      <c r="C69"/>
      <c r="D69"/>
      <c r="E69"/>
      <c r="F69"/>
      <c r="G69"/>
      <c r="H69"/>
      <c r="I69"/>
      <c r="J69"/>
      <c r="K69"/>
    </row>
    <row r="70" spans="1:11" ht="11.4" customHeight="1" x14ac:dyDescent="0.25">
      <c r="A70"/>
      <c r="B70"/>
      <c r="C70"/>
      <c r="D70"/>
      <c r="E70"/>
      <c r="F70"/>
      <c r="G70"/>
      <c r="H70"/>
      <c r="I70"/>
      <c r="J70"/>
      <c r="K70"/>
    </row>
    <row r="71" spans="1:11" ht="11.4" customHeight="1" x14ac:dyDescent="0.25">
      <c r="A71"/>
      <c r="B71"/>
      <c r="C71"/>
      <c r="D71"/>
      <c r="E71"/>
      <c r="F71"/>
      <c r="G71"/>
      <c r="H71"/>
      <c r="I71"/>
      <c r="J71"/>
      <c r="K71"/>
    </row>
    <row r="72" spans="1:11" ht="9.9" customHeight="1" x14ac:dyDescent="0.25">
      <c r="A72"/>
      <c r="B72" s="3" t="s">
        <v>0</v>
      </c>
      <c r="C72"/>
      <c r="D72"/>
      <c r="E72"/>
      <c r="F72"/>
      <c r="G72"/>
      <c r="H72"/>
      <c r="I72"/>
      <c r="J72"/>
      <c r="K72"/>
    </row>
    <row r="73" spans="1:11" ht="13.2" x14ac:dyDescent="0.25">
      <c r="A73"/>
      <c r="B73"/>
      <c r="C73"/>
      <c r="D73"/>
      <c r="E73"/>
      <c r="F73"/>
      <c r="G73"/>
      <c r="H73"/>
      <c r="I73"/>
      <c r="J73"/>
      <c r="K73"/>
    </row>
    <row r="74" spans="1:11" ht="13.2" x14ac:dyDescent="0.25">
      <c r="A74" s="4"/>
      <c r="B74"/>
      <c r="C74"/>
      <c r="D74"/>
      <c r="E74"/>
      <c r="F74"/>
      <c r="G74"/>
      <c r="H74"/>
      <c r="I74"/>
      <c r="J74"/>
      <c r="K74"/>
    </row>
    <row r="75" spans="1:11" ht="13.2" x14ac:dyDescent="0.25">
      <c r="A75" s="28"/>
      <c r="B75"/>
      <c r="C75"/>
      <c r="D75"/>
      <c r="E75"/>
      <c r="F75"/>
      <c r="G75"/>
      <c r="H75"/>
      <c r="I75"/>
      <c r="J75"/>
      <c r="K75"/>
    </row>
  </sheetData>
  <mergeCells count="17">
    <mergeCell ref="B39:N39"/>
    <mergeCell ref="B6:K6"/>
    <mergeCell ref="F7:N7"/>
    <mergeCell ref="F9:H10"/>
    <mergeCell ref="B7:B11"/>
    <mergeCell ref="B17:N17"/>
    <mergeCell ref="B18:N18"/>
    <mergeCell ref="C7:E10"/>
    <mergeCell ref="F8:H8"/>
    <mergeCell ref="I8:N8"/>
    <mergeCell ref="I9:K10"/>
    <mergeCell ref="L9:N10"/>
    <mergeCell ref="B4:N4"/>
    <mergeCell ref="B5:N5"/>
    <mergeCell ref="B30:N30"/>
    <mergeCell ref="B31:N31"/>
    <mergeCell ref="B38:N38"/>
  </mergeCells>
  <hyperlinks>
    <hyperlink ref="P4" location="ÍNDICE!A1" display="ÍNDICE" xr:uid="{00000000-0004-0000-4400-000000000000}"/>
    <hyperlink ref="P5" location="'GR 68'!A1" display="GRÁFICO" xr:uid="{00000000-0004-0000-44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Hoja3"/>
  <dimension ref="A1:J85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30.6640625" style="1" customWidth="1"/>
    <col min="3" max="3" width="15.6640625" style="1" customWidth="1"/>
    <col min="4" max="7" width="16.6640625" style="1" customWidth="1"/>
    <col min="8" max="16384" width="11.44140625" style="1"/>
  </cols>
  <sheetData>
    <row r="1" spans="1:9" ht="78" customHeight="1" x14ac:dyDescent="0.2"/>
    <row r="2" spans="1:9" ht="11.4" customHeight="1" x14ac:dyDescent="0.2"/>
    <row r="3" spans="1:9" ht="18" customHeight="1" x14ac:dyDescent="0.2">
      <c r="B3" s="210" t="s">
        <v>39</v>
      </c>
      <c r="C3" s="210"/>
      <c r="D3" s="210"/>
      <c r="E3" s="210"/>
      <c r="F3" s="210"/>
      <c r="G3" s="210"/>
      <c r="I3" s="207" t="s">
        <v>651</v>
      </c>
    </row>
    <row r="4" spans="1:9" ht="18" customHeight="1" x14ac:dyDescent="0.25">
      <c r="B4" s="211" t="s">
        <v>111</v>
      </c>
      <c r="C4" s="211"/>
      <c r="D4" s="211"/>
      <c r="E4" s="211"/>
      <c r="F4" s="211"/>
      <c r="G4" s="211"/>
      <c r="I4"/>
    </row>
    <row r="5" spans="1:9" ht="11.4" customHeight="1" x14ac:dyDescent="0.2">
      <c r="B5" s="224"/>
      <c r="C5" s="224"/>
      <c r="D5" s="224"/>
      <c r="E5" s="224"/>
      <c r="F5" s="224"/>
      <c r="G5" s="224"/>
      <c r="I5" s="207"/>
    </row>
    <row r="6" spans="1:9" ht="20.100000000000001" customHeight="1" x14ac:dyDescent="0.25">
      <c r="A6"/>
      <c r="B6" s="225" t="s">
        <v>51</v>
      </c>
      <c r="C6" s="226"/>
      <c r="D6" s="215" t="s">
        <v>561</v>
      </c>
      <c r="E6" s="216"/>
      <c r="F6" s="213" t="s">
        <v>52</v>
      </c>
      <c r="G6" s="213" t="s">
        <v>53</v>
      </c>
    </row>
    <row r="7" spans="1:9" ht="20.100000000000001" customHeight="1" x14ac:dyDescent="0.25">
      <c r="A7"/>
      <c r="B7" s="227"/>
      <c r="C7" s="228"/>
      <c r="D7" s="6" t="s">
        <v>185</v>
      </c>
      <c r="E7" s="6" t="s">
        <v>50</v>
      </c>
      <c r="F7" s="214"/>
      <c r="G7" s="214"/>
    </row>
    <row r="8" spans="1:9" ht="20.100000000000001" customHeight="1" x14ac:dyDescent="0.25">
      <c r="A8"/>
      <c r="B8" s="231" t="s">
        <v>11</v>
      </c>
      <c r="C8" s="27" t="s">
        <v>40</v>
      </c>
      <c r="D8" s="69">
        <v>999561.49700081279</v>
      </c>
      <c r="E8" s="69">
        <v>940444.09529569512</v>
      </c>
      <c r="F8" s="69"/>
      <c r="G8" s="69"/>
    </row>
    <row r="9" spans="1:9" ht="20.100000000000001" customHeight="1" x14ac:dyDescent="0.25">
      <c r="A9"/>
      <c r="B9" s="232"/>
      <c r="C9" s="27" t="s">
        <v>41</v>
      </c>
      <c r="D9" s="69">
        <v>92229.568175845066</v>
      </c>
      <c r="E9" s="69">
        <v>82775.979017550533</v>
      </c>
      <c r="F9" s="69"/>
      <c r="G9" s="69"/>
    </row>
    <row r="10" spans="1:9" ht="12" customHeight="1" x14ac:dyDescent="0.25">
      <c r="A10"/>
      <c r="B10" s="221"/>
      <c r="C10" s="222"/>
      <c r="D10" s="222"/>
      <c r="E10" s="222"/>
      <c r="F10" s="222"/>
      <c r="G10" s="222"/>
    </row>
    <row r="11" spans="1:9" ht="20.100000000000001" customHeight="1" x14ac:dyDescent="0.25">
      <c r="A11"/>
      <c r="B11" s="229" t="s">
        <v>112</v>
      </c>
      <c r="C11" s="15" t="s">
        <v>40</v>
      </c>
      <c r="D11" s="70">
        <v>370406.36765047279</v>
      </c>
      <c r="E11" s="70">
        <v>358100.06183607277</v>
      </c>
      <c r="F11" s="70">
        <v>1066614.0662653609</v>
      </c>
      <c r="G11" s="70">
        <v>1017086.593481578</v>
      </c>
    </row>
    <row r="12" spans="1:9" ht="20.100000000000001" customHeight="1" x14ac:dyDescent="0.25">
      <c r="A12"/>
      <c r="B12" s="230"/>
      <c r="C12" s="15" t="s">
        <v>41</v>
      </c>
      <c r="D12" s="70"/>
      <c r="E12" s="70"/>
      <c r="F12" s="70"/>
      <c r="G12" s="70"/>
    </row>
    <row r="13" spans="1:9" ht="20.100000000000001" customHeight="1" x14ac:dyDescent="0.25">
      <c r="A13"/>
      <c r="B13" s="229" t="s">
        <v>113</v>
      </c>
      <c r="C13" s="15" t="s">
        <v>42</v>
      </c>
      <c r="D13" s="70">
        <v>1613.5302904669936</v>
      </c>
      <c r="E13" s="70">
        <v>1399.3769906796924</v>
      </c>
      <c r="F13" s="70">
        <v>638.63405322941685</v>
      </c>
      <c r="G13" s="70">
        <v>333.99683498511104</v>
      </c>
    </row>
    <row r="14" spans="1:9" ht="20.100000000000001" customHeight="1" x14ac:dyDescent="0.25">
      <c r="A14"/>
      <c r="B14" s="230"/>
      <c r="C14" s="15" t="s">
        <v>41</v>
      </c>
      <c r="D14" s="70">
        <v>409.69676937742997</v>
      </c>
      <c r="E14" s="70">
        <v>331.52390753213268</v>
      </c>
      <c r="F14" s="70">
        <v>63.811981821000401</v>
      </c>
      <c r="G14" s="70">
        <v>39.959872761672258</v>
      </c>
      <c r="H14" s="2"/>
    </row>
    <row r="15" spans="1:9" ht="20.100000000000001" customHeight="1" x14ac:dyDescent="0.25">
      <c r="A15"/>
      <c r="B15" s="229" t="s">
        <v>114</v>
      </c>
      <c r="C15" s="15" t="s">
        <v>42</v>
      </c>
      <c r="D15" s="70">
        <v>5005.9258927334613</v>
      </c>
      <c r="E15" s="70">
        <v>3957.6380041057778</v>
      </c>
      <c r="F15" s="70">
        <v>5564.5277943142555</v>
      </c>
      <c r="G15" s="70">
        <v>5227.1200263977207</v>
      </c>
      <c r="H15" s="2"/>
    </row>
    <row r="16" spans="1:9" ht="20.100000000000001" customHeight="1" x14ac:dyDescent="0.25">
      <c r="A16"/>
      <c r="B16" s="230"/>
      <c r="C16" s="15" t="s">
        <v>41</v>
      </c>
      <c r="D16" s="70">
        <v>625.20556158950933</v>
      </c>
      <c r="E16" s="70">
        <v>550.69687299631187</v>
      </c>
      <c r="F16" s="70">
        <v>252.57913576860864</v>
      </c>
      <c r="G16" s="70">
        <v>179.95343359560971</v>
      </c>
    </row>
    <row r="17" spans="1:10" ht="20.100000000000001" customHeight="1" x14ac:dyDescent="0.25">
      <c r="A17"/>
      <c r="B17" s="229" t="s">
        <v>115</v>
      </c>
      <c r="C17" s="15" t="s">
        <v>40</v>
      </c>
      <c r="D17" s="70">
        <v>7191.3324695299771</v>
      </c>
      <c r="E17" s="70">
        <v>7174.5049713187464</v>
      </c>
      <c r="F17" s="70">
        <v>114100.95162379357</v>
      </c>
      <c r="G17" s="70">
        <v>110516.59411853869</v>
      </c>
    </row>
    <row r="18" spans="1:10" ht="20.100000000000001" customHeight="1" x14ac:dyDescent="0.25">
      <c r="A18"/>
      <c r="B18" s="230"/>
      <c r="C18" s="15" t="s">
        <v>41</v>
      </c>
      <c r="D18" s="70">
        <v>22.420123993871538</v>
      </c>
      <c r="E18" s="70">
        <v>17.996977820034083</v>
      </c>
      <c r="F18" s="70">
        <v>170.91239942630884</v>
      </c>
      <c r="G18" s="70">
        <v>139.86408332353733</v>
      </c>
    </row>
    <row r="19" spans="1:10" ht="20.100000000000001" customHeight="1" x14ac:dyDescent="0.25">
      <c r="A19"/>
      <c r="B19" s="229" t="s">
        <v>116</v>
      </c>
      <c r="C19" s="15" t="s">
        <v>40</v>
      </c>
      <c r="D19" s="70">
        <v>12070.317677246343</v>
      </c>
      <c r="E19" s="70">
        <v>11208.772745169063</v>
      </c>
      <c r="F19" s="70">
        <v>13512.768994616361</v>
      </c>
      <c r="G19" s="70">
        <v>9801.4733053199961</v>
      </c>
    </row>
    <row r="20" spans="1:10" ht="20.100000000000001" customHeight="1" x14ac:dyDescent="0.25">
      <c r="A20"/>
      <c r="B20" s="230"/>
      <c r="C20" s="15" t="s">
        <v>41</v>
      </c>
      <c r="D20" s="70"/>
      <c r="E20" s="70"/>
      <c r="F20" s="70"/>
      <c r="G20" s="70"/>
    </row>
    <row r="21" spans="1:10" ht="20.100000000000001" customHeight="1" x14ac:dyDescent="0.25">
      <c r="A21"/>
      <c r="B21" s="229" t="s">
        <v>117</v>
      </c>
      <c r="C21" s="15" t="s">
        <v>40</v>
      </c>
      <c r="D21" s="70">
        <v>12526.45759955324</v>
      </c>
      <c r="E21" s="70">
        <v>12232.219301202231</v>
      </c>
      <c r="F21" s="70">
        <v>66720.64046440096</v>
      </c>
      <c r="G21" s="70">
        <v>65951.771602152134</v>
      </c>
    </row>
    <row r="22" spans="1:10" ht="20.100000000000001" customHeight="1" x14ac:dyDescent="0.25">
      <c r="A22"/>
      <c r="B22" s="230"/>
      <c r="C22" s="15" t="s">
        <v>41</v>
      </c>
      <c r="D22" s="70">
        <v>464.11308968933213</v>
      </c>
      <c r="E22" s="70">
        <v>455.85854246268468</v>
      </c>
      <c r="F22" s="70">
        <v>1600.1853742895398</v>
      </c>
      <c r="G22" s="70">
        <v>1582.5435068290997</v>
      </c>
      <c r="J22" s="2"/>
    </row>
    <row r="23" spans="1:10" ht="20.100000000000001" customHeight="1" x14ac:dyDescent="0.25">
      <c r="A23"/>
      <c r="B23" s="229" t="s">
        <v>118</v>
      </c>
      <c r="C23" s="15" t="s">
        <v>40</v>
      </c>
      <c r="D23" s="70">
        <v>10820.774882743322</v>
      </c>
      <c r="E23" s="70">
        <v>9966.3039053866196</v>
      </c>
      <c r="F23" s="70">
        <v>7652.6882975977314</v>
      </c>
      <c r="G23" s="70">
        <v>6666.1144557299867</v>
      </c>
      <c r="J23" s="2"/>
    </row>
    <row r="24" spans="1:10" ht="20.100000000000001" customHeight="1" x14ac:dyDescent="0.25">
      <c r="A24"/>
      <c r="B24" s="230"/>
      <c r="C24" s="15" t="s">
        <v>41</v>
      </c>
      <c r="D24" s="70">
        <v>23648.023444143728</v>
      </c>
      <c r="E24" s="70">
        <v>20164.020041496024</v>
      </c>
      <c r="F24" s="70">
        <v>11730.744171341948</v>
      </c>
      <c r="G24" s="70">
        <v>7698.2479793520897</v>
      </c>
    </row>
    <row r="25" spans="1:10" ht="20.100000000000001" customHeight="1" x14ac:dyDescent="0.25">
      <c r="A25"/>
      <c r="B25" s="229" t="s">
        <v>119</v>
      </c>
      <c r="C25" s="15" t="s">
        <v>40</v>
      </c>
      <c r="D25" s="70">
        <v>7231.6934903170823</v>
      </c>
      <c r="E25" s="70">
        <v>6827.2510212878415</v>
      </c>
      <c r="F25" s="70">
        <v>10116.250055248765</v>
      </c>
      <c r="G25" s="70">
        <v>9690.375777382078</v>
      </c>
    </row>
    <row r="26" spans="1:10" ht="20.100000000000001" customHeight="1" x14ac:dyDescent="0.25">
      <c r="A26"/>
      <c r="B26" s="230"/>
      <c r="C26" s="15" t="s">
        <v>41</v>
      </c>
      <c r="D26" s="70">
        <v>11381.682953748954</v>
      </c>
      <c r="E26" s="70">
        <v>10656.965809994725</v>
      </c>
      <c r="F26" s="70">
        <v>10283.350625671103</v>
      </c>
      <c r="G26" s="70">
        <v>9523.393543729022</v>
      </c>
    </row>
    <row r="27" spans="1:10" ht="20.100000000000001" customHeight="1" x14ac:dyDescent="0.25">
      <c r="A27"/>
      <c r="B27" s="229" t="s">
        <v>120</v>
      </c>
      <c r="C27" s="15" t="s">
        <v>40</v>
      </c>
      <c r="D27" s="70">
        <v>3222.3704969425567</v>
      </c>
      <c r="E27" s="70">
        <v>2544.3286791073028</v>
      </c>
      <c r="F27" s="70">
        <v>1981.8501891362391</v>
      </c>
      <c r="G27" s="70">
        <v>1505.3646466273033</v>
      </c>
    </row>
    <row r="28" spans="1:10" ht="20.100000000000001" customHeight="1" x14ac:dyDescent="0.25">
      <c r="A28"/>
      <c r="B28" s="230"/>
      <c r="C28" s="15" t="s">
        <v>41</v>
      </c>
      <c r="D28" s="70">
        <v>3858.7822549590805</v>
      </c>
      <c r="E28" s="70">
        <v>3005.2465991281319</v>
      </c>
      <c r="F28" s="70">
        <v>1465.8467905775262</v>
      </c>
      <c r="G28" s="70">
        <v>487.51506097852507</v>
      </c>
    </row>
    <row r="29" spans="1:10" ht="20.100000000000001" customHeight="1" x14ac:dyDescent="0.25">
      <c r="A29"/>
      <c r="B29" s="229" t="s">
        <v>121</v>
      </c>
      <c r="C29" s="15" t="s">
        <v>40</v>
      </c>
      <c r="D29" s="70">
        <v>4768.4939177021706</v>
      </c>
      <c r="E29" s="70">
        <v>4521.3757745666335</v>
      </c>
      <c r="F29" s="70">
        <v>8238.7801674238181</v>
      </c>
      <c r="G29" s="70">
        <v>7659.2562397103293</v>
      </c>
    </row>
    <row r="30" spans="1:10" ht="20.100000000000001" customHeight="1" x14ac:dyDescent="0.25">
      <c r="A30"/>
      <c r="B30" s="230"/>
      <c r="C30" s="15" t="s">
        <v>41</v>
      </c>
      <c r="D30" s="70">
        <v>1205.7788951093241</v>
      </c>
      <c r="E30" s="70">
        <v>1083.0290936264855</v>
      </c>
      <c r="F30" s="70">
        <v>450.17774196796233</v>
      </c>
      <c r="G30" s="70">
        <v>227.40985451399095</v>
      </c>
    </row>
    <row r="31" spans="1:10" ht="20.100000000000001" customHeight="1" x14ac:dyDescent="0.25">
      <c r="A31"/>
      <c r="B31" s="229" t="s">
        <v>122</v>
      </c>
      <c r="C31" s="15" t="s">
        <v>40</v>
      </c>
      <c r="D31" s="70">
        <v>3366.2594533190131</v>
      </c>
      <c r="E31" s="70">
        <v>3258.2540483601006</v>
      </c>
      <c r="F31" s="70">
        <v>14950.875437216071</v>
      </c>
      <c r="G31" s="70">
        <v>13916.535399892273</v>
      </c>
    </row>
    <row r="32" spans="1:10" ht="20.100000000000001" customHeight="1" x14ac:dyDescent="0.25">
      <c r="A32"/>
      <c r="B32" s="230"/>
      <c r="C32" s="15" t="s">
        <v>41</v>
      </c>
      <c r="D32" s="70">
        <v>691.44099179904799</v>
      </c>
      <c r="E32" s="70">
        <v>691.44099179904799</v>
      </c>
      <c r="F32" s="70">
        <v>1194.3060004546819</v>
      </c>
      <c r="G32" s="70">
        <v>779.90886614005547</v>
      </c>
    </row>
    <row r="33" spans="1:8" ht="20.100000000000001" customHeight="1" x14ac:dyDescent="0.25">
      <c r="A33"/>
      <c r="B33" s="229" t="s">
        <v>123</v>
      </c>
      <c r="C33" s="15" t="s">
        <v>40</v>
      </c>
      <c r="D33" s="70">
        <v>368205.85722727783</v>
      </c>
      <c r="E33" s="70">
        <v>339512.62400951673</v>
      </c>
      <c r="F33" s="70">
        <v>1356258.5300642853</v>
      </c>
      <c r="G33" s="70">
        <v>1309375.7554848345</v>
      </c>
    </row>
    <row r="34" spans="1:8" ht="20.100000000000001" customHeight="1" x14ac:dyDescent="0.25">
      <c r="A34"/>
      <c r="B34" s="230"/>
      <c r="C34" s="15" t="s">
        <v>41</v>
      </c>
      <c r="D34" s="70">
        <v>20328.229908866357</v>
      </c>
      <c r="E34" s="70">
        <v>19309.500810459191</v>
      </c>
      <c r="F34" s="70">
        <v>79847.219040609038</v>
      </c>
      <c r="G34" s="70">
        <v>77216.572801887029</v>
      </c>
    </row>
    <row r="35" spans="1:8" ht="20.100000000000001" customHeight="1" x14ac:dyDescent="0.25">
      <c r="A35"/>
      <c r="B35" s="229" t="s">
        <v>124</v>
      </c>
      <c r="C35" s="15" t="s">
        <v>40</v>
      </c>
      <c r="D35" s="70">
        <v>21291.792870407015</v>
      </c>
      <c r="E35" s="70">
        <v>19797.950237761677</v>
      </c>
      <c r="F35" s="70">
        <v>65429.411458760573</v>
      </c>
      <c r="G35" s="70">
        <v>59511.244397902476</v>
      </c>
    </row>
    <row r="36" spans="1:8" ht="20.100000000000001" customHeight="1" x14ac:dyDescent="0.25">
      <c r="A36"/>
      <c r="B36" s="230"/>
      <c r="C36" s="15" t="s">
        <v>41</v>
      </c>
      <c r="D36" s="70">
        <v>2749.7358522223672</v>
      </c>
      <c r="E36" s="70">
        <v>2443.5115904034651</v>
      </c>
      <c r="F36" s="70">
        <v>4545.714046329972</v>
      </c>
      <c r="G36" s="70">
        <v>3012.432096336619</v>
      </c>
    </row>
    <row r="37" spans="1:8" ht="20.100000000000001" customHeight="1" x14ac:dyDescent="0.25">
      <c r="A37"/>
      <c r="B37" s="229" t="s">
        <v>125</v>
      </c>
      <c r="C37" s="15" t="s">
        <v>40</v>
      </c>
      <c r="D37" s="70">
        <v>47699.514589802813</v>
      </c>
      <c r="E37" s="70">
        <v>43766.718766564773</v>
      </c>
      <c r="F37" s="70">
        <v>37446.189246865848</v>
      </c>
      <c r="G37" s="70">
        <v>21706.632260561812</v>
      </c>
    </row>
    <row r="38" spans="1:8" ht="20.100000000000001" customHeight="1" x14ac:dyDescent="0.25">
      <c r="A38"/>
      <c r="B38" s="230"/>
      <c r="C38" s="15" t="s">
        <v>41</v>
      </c>
      <c r="D38" s="70">
        <v>18149.235197848117</v>
      </c>
      <c r="E38" s="70">
        <v>15842.974427863428</v>
      </c>
      <c r="F38" s="70">
        <v>12606.439233010336</v>
      </c>
      <c r="G38" s="70">
        <v>4811.2652358712439</v>
      </c>
    </row>
    <row r="39" spans="1:8" ht="20.100000000000001" customHeight="1" x14ac:dyDescent="0.25">
      <c r="A39"/>
      <c r="B39" s="229" t="s">
        <v>126</v>
      </c>
      <c r="C39" s="15" t="s">
        <v>40</v>
      </c>
      <c r="D39" s="70">
        <v>5322.4274936208976</v>
      </c>
      <c r="E39" s="70">
        <v>4983.5190176956185</v>
      </c>
      <c r="F39" s="70">
        <v>4523.9476721109677</v>
      </c>
      <c r="G39" s="70">
        <v>3861.4573438865177</v>
      </c>
    </row>
    <row r="40" spans="1:8" ht="20.100000000000001" customHeight="1" x14ac:dyDescent="0.25">
      <c r="A40"/>
      <c r="B40" s="230"/>
      <c r="C40" s="15" t="s">
        <v>41</v>
      </c>
      <c r="D40" s="70">
        <v>619.87002963783982</v>
      </c>
      <c r="E40" s="70">
        <v>591.61192222727936</v>
      </c>
      <c r="F40" s="70">
        <v>404.17451957494882</v>
      </c>
      <c r="G40" s="70">
        <v>259.70071164393943</v>
      </c>
      <c r="H40" s="2"/>
    </row>
    <row r="41" spans="1:8" ht="20.100000000000001" customHeight="1" x14ac:dyDescent="0.25">
      <c r="A41"/>
      <c r="B41" s="229" t="s">
        <v>127</v>
      </c>
      <c r="C41" s="15" t="s">
        <v>40</v>
      </c>
      <c r="D41" s="70">
        <v>31392.656966076313</v>
      </c>
      <c r="E41" s="70">
        <v>28771.497619402009</v>
      </c>
      <c r="F41" s="70">
        <v>373100.45814376039</v>
      </c>
      <c r="G41" s="70">
        <v>340572.48821991432</v>
      </c>
      <c r="H41" s="2"/>
    </row>
    <row r="42" spans="1:8" ht="20.100000000000001" customHeight="1" x14ac:dyDescent="0.25">
      <c r="A42"/>
      <c r="B42" s="230"/>
      <c r="C42" s="15" t="s">
        <v>41</v>
      </c>
      <c r="D42" s="70">
        <v>795.29798289425878</v>
      </c>
      <c r="E42" s="70">
        <v>760.77668892870463</v>
      </c>
      <c r="F42" s="70">
        <v>4142.9026894242415</v>
      </c>
      <c r="G42" s="70">
        <v>3192.4908136326094</v>
      </c>
    </row>
    <row r="43" spans="1:8" ht="20.100000000000001" customHeight="1" x14ac:dyDescent="0.25">
      <c r="A43"/>
      <c r="B43" s="229" t="s">
        <v>128</v>
      </c>
      <c r="C43" s="15" t="s">
        <v>40</v>
      </c>
      <c r="D43" s="70">
        <v>1400.9547758763072</v>
      </c>
      <c r="E43" s="70">
        <v>858.56810447264832</v>
      </c>
      <c r="F43" s="70">
        <v>1277.1291103516105</v>
      </c>
      <c r="G43" s="70">
        <v>1124.0686463541258</v>
      </c>
    </row>
    <row r="44" spans="1:8" ht="20.100000000000001" customHeight="1" x14ac:dyDescent="0.25">
      <c r="A44"/>
      <c r="B44" s="230"/>
      <c r="C44" s="15" t="s">
        <v>41</v>
      </c>
      <c r="D44" s="70">
        <v>23.525725143634638</v>
      </c>
      <c r="E44" s="70">
        <v>23.525725143634638</v>
      </c>
      <c r="F44" s="70">
        <v>9.2219120056404371</v>
      </c>
      <c r="G44" s="70">
        <v>3.4959923424780741</v>
      </c>
    </row>
    <row r="45" spans="1:8" ht="20.100000000000001" customHeight="1" x14ac:dyDescent="0.25">
      <c r="A45"/>
      <c r="B45" s="229" t="s">
        <v>129</v>
      </c>
      <c r="C45" s="15" t="s">
        <v>40</v>
      </c>
      <c r="D45" s="70">
        <v>28542.580615903749</v>
      </c>
      <c r="E45" s="70">
        <v>28020.541021875051</v>
      </c>
      <c r="F45" s="70">
        <v>35005.605690048236</v>
      </c>
      <c r="G45" s="70">
        <v>34499.336590364459</v>
      </c>
    </row>
    <row r="46" spans="1:8" ht="20.100000000000001" customHeight="1" x14ac:dyDescent="0.25">
      <c r="A46"/>
      <c r="B46" s="230"/>
      <c r="C46" s="15" t="s">
        <v>41</v>
      </c>
      <c r="D46" s="70"/>
      <c r="E46" s="70"/>
      <c r="F46" s="70"/>
      <c r="G46" s="70"/>
    </row>
    <row r="47" spans="1:8" ht="20.100000000000001" customHeight="1" x14ac:dyDescent="0.25">
      <c r="A47"/>
      <c r="B47" s="229" t="s">
        <v>130</v>
      </c>
      <c r="C47" s="15" t="s">
        <v>40</v>
      </c>
      <c r="D47" s="70">
        <v>3357.1419479199508</v>
      </c>
      <c r="E47" s="70">
        <v>3357.1419479199508</v>
      </c>
      <c r="F47" s="70">
        <v>4123.9176382069427</v>
      </c>
      <c r="G47" s="70">
        <v>4123.9176382069427</v>
      </c>
    </row>
    <row r="48" spans="1:8" ht="20.100000000000001" customHeight="1" x14ac:dyDescent="0.25">
      <c r="A48"/>
      <c r="B48" s="230"/>
      <c r="C48" s="15" t="s">
        <v>41</v>
      </c>
      <c r="D48" s="70"/>
      <c r="E48" s="70"/>
      <c r="F48" s="70"/>
      <c r="G48" s="70"/>
    </row>
    <row r="49" spans="1:7" ht="20.100000000000001" customHeight="1" x14ac:dyDescent="0.25">
      <c r="A49"/>
      <c r="B49" s="229" t="s">
        <v>131</v>
      </c>
      <c r="C49" s="15" t="s">
        <v>40</v>
      </c>
      <c r="D49" s="70">
        <v>1911.1498217037279</v>
      </c>
      <c r="E49" s="70">
        <v>1895.3542906483488</v>
      </c>
      <c r="F49" s="70">
        <v>60060.216322108492</v>
      </c>
      <c r="G49" s="70">
        <v>59451.300210183857</v>
      </c>
    </row>
    <row r="50" spans="1:7" ht="20.100000000000001" customHeight="1" x14ac:dyDescent="0.25">
      <c r="A50"/>
      <c r="B50" s="230"/>
      <c r="C50" s="15" t="s">
        <v>41</v>
      </c>
      <c r="D50" s="70">
        <v>58.760087504386696</v>
      </c>
      <c r="E50" s="70">
        <v>58.760087504386696</v>
      </c>
      <c r="F50" s="70">
        <v>2614.3858076242618</v>
      </c>
      <c r="G50" s="70">
        <v>2119.7722763920851</v>
      </c>
    </row>
    <row r="51" spans="1:7" ht="20.100000000000001" customHeight="1" x14ac:dyDescent="0.25">
      <c r="A51"/>
      <c r="B51" s="229" t="s">
        <v>132</v>
      </c>
      <c r="C51" s="15" t="s">
        <v>40</v>
      </c>
      <c r="D51" s="70">
        <v>4570.2111747962226</v>
      </c>
      <c r="E51" s="70">
        <v>4490.0374891685324</v>
      </c>
      <c r="F51" s="70">
        <v>5803.0166020851939</v>
      </c>
      <c r="G51" s="70">
        <v>3455.8007191748279</v>
      </c>
    </row>
    <row r="52" spans="1:7" ht="20.100000000000001" customHeight="1" x14ac:dyDescent="0.25">
      <c r="A52"/>
      <c r="B52" s="230"/>
      <c r="C52" s="15" t="s">
        <v>41</v>
      </c>
      <c r="D52" s="70"/>
      <c r="E52" s="70"/>
      <c r="F52" s="70"/>
      <c r="G52" s="70"/>
    </row>
    <row r="53" spans="1:7" ht="20.100000000000001" customHeight="1" x14ac:dyDescent="0.25">
      <c r="A53"/>
      <c r="B53" s="229" t="s">
        <v>133</v>
      </c>
      <c r="C53" s="15" t="s">
        <v>40</v>
      </c>
      <c r="D53" s="70">
        <v>14030.8666848747</v>
      </c>
      <c r="E53" s="70">
        <v>13804.208356751898</v>
      </c>
      <c r="F53" s="70">
        <v>80755.066413638051</v>
      </c>
      <c r="G53" s="70">
        <v>70672.338530415713</v>
      </c>
    </row>
    <row r="54" spans="1:7" ht="20.100000000000001" customHeight="1" x14ac:dyDescent="0.25">
      <c r="A54"/>
      <c r="B54" s="230"/>
      <c r="C54" s="15" t="s">
        <v>41</v>
      </c>
      <c r="D54" s="70">
        <v>3320.6391045362079</v>
      </c>
      <c r="E54" s="70">
        <v>3270.5735525282084</v>
      </c>
      <c r="F54" s="70">
        <v>21770.508904821621</v>
      </c>
      <c r="G54" s="70">
        <v>18878.255550992188</v>
      </c>
    </row>
    <row r="55" spans="1:7" ht="20.100000000000001" customHeight="1" x14ac:dyDescent="0.25">
      <c r="A55"/>
      <c r="B55" s="229" t="s">
        <v>134</v>
      </c>
      <c r="C55" s="15" t="s">
        <v>40</v>
      </c>
      <c r="D55" s="70">
        <v>33612.819011523461</v>
      </c>
      <c r="E55" s="70">
        <v>29995.847156660289</v>
      </c>
      <c r="F55" s="70"/>
      <c r="G55" s="70"/>
    </row>
    <row r="56" spans="1:7" ht="20.100000000000001" customHeight="1" x14ac:dyDescent="0.25">
      <c r="A56"/>
      <c r="B56" s="230"/>
      <c r="C56" s="15" t="s">
        <v>41</v>
      </c>
      <c r="D56" s="70">
        <v>3877.1302027812067</v>
      </c>
      <c r="E56" s="70">
        <v>3517.9653756367588</v>
      </c>
      <c r="F56" s="70"/>
      <c r="G56" s="70"/>
    </row>
    <row r="57" spans="1:7" ht="11.4" customHeight="1" x14ac:dyDescent="0.25">
      <c r="A57"/>
      <c r="B57"/>
      <c r="C57"/>
      <c r="D57"/>
      <c r="E57"/>
      <c r="F57"/>
      <c r="G57"/>
    </row>
    <row r="58" spans="1:7" ht="11.4" customHeight="1" x14ac:dyDescent="0.25">
      <c r="A58"/>
      <c r="B58" s="9" t="s">
        <v>43</v>
      </c>
      <c r="C58" s="9"/>
      <c r="D58" s="9"/>
      <c r="E58" s="9"/>
      <c r="F58"/>
      <c r="G58"/>
    </row>
    <row r="59" spans="1:7" ht="11.4" customHeight="1" x14ac:dyDescent="0.25">
      <c r="A59"/>
      <c r="B59" s="10"/>
      <c r="C59" s="9"/>
      <c r="D59" s="9"/>
      <c r="E59" s="9"/>
      <c r="F59"/>
      <c r="G59"/>
    </row>
    <row r="60" spans="1:7" ht="11.4" customHeight="1" x14ac:dyDescent="0.25">
      <c r="A60"/>
      <c r="B60"/>
      <c r="C60"/>
      <c r="D60"/>
      <c r="E60"/>
      <c r="F60"/>
      <c r="G60"/>
    </row>
    <row r="61" spans="1:7" ht="11.4" customHeight="1" x14ac:dyDescent="0.25">
      <c r="A61"/>
      <c r="B61"/>
      <c r="C61"/>
      <c r="D61"/>
      <c r="E61"/>
      <c r="F61"/>
      <c r="G61"/>
    </row>
    <row r="62" spans="1:7" ht="11.4" customHeight="1" x14ac:dyDescent="0.25">
      <c r="A62"/>
      <c r="B62"/>
      <c r="C62"/>
      <c r="D62"/>
      <c r="E62"/>
      <c r="F62"/>
      <c r="G62"/>
    </row>
    <row r="63" spans="1:7" ht="11.4" customHeight="1" x14ac:dyDescent="0.25">
      <c r="A63"/>
      <c r="B63"/>
      <c r="C63"/>
      <c r="D63"/>
      <c r="E63"/>
      <c r="F63"/>
      <c r="G63"/>
    </row>
    <row r="64" spans="1:7" ht="11.4" customHeight="1" x14ac:dyDescent="0.25">
      <c r="A64"/>
      <c r="B64"/>
      <c r="C64"/>
      <c r="D64"/>
      <c r="E64"/>
      <c r="F64"/>
      <c r="G64"/>
    </row>
    <row r="65" spans="1:10" ht="11.4" customHeight="1" x14ac:dyDescent="0.25">
      <c r="A65"/>
      <c r="B65"/>
      <c r="C65"/>
      <c r="D65"/>
      <c r="E65"/>
      <c r="F65"/>
      <c r="G65"/>
    </row>
    <row r="66" spans="1:10" ht="11.4" customHeight="1" x14ac:dyDescent="0.25">
      <c r="A66"/>
      <c r="B66"/>
      <c r="C66"/>
      <c r="D66"/>
      <c r="E66"/>
      <c r="F66"/>
      <c r="G66"/>
    </row>
    <row r="67" spans="1:10" ht="11.4" customHeight="1" x14ac:dyDescent="0.25">
      <c r="A67"/>
      <c r="B67"/>
      <c r="C67"/>
      <c r="D67"/>
      <c r="E67"/>
      <c r="F67"/>
      <c r="G67"/>
    </row>
    <row r="68" spans="1:10" ht="11.4" customHeight="1" x14ac:dyDescent="0.25">
      <c r="A68"/>
      <c r="B68"/>
      <c r="C68"/>
      <c r="D68"/>
      <c r="E68"/>
      <c r="F68"/>
      <c r="G68"/>
    </row>
    <row r="69" spans="1:10" ht="11.4" customHeight="1" x14ac:dyDescent="0.25">
      <c r="A69"/>
      <c r="B69"/>
      <c r="C69"/>
      <c r="D69"/>
      <c r="E69"/>
      <c r="F69"/>
      <c r="G69"/>
    </row>
    <row r="70" spans="1:10" s="2" customFormat="1" ht="11.4" customHeight="1" x14ac:dyDescent="0.25">
      <c r="A70"/>
      <c r="B70"/>
      <c r="C70"/>
      <c r="D70"/>
      <c r="E70"/>
      <c r="F70"/>
      <c r="G70"/>
      <c r="H70" s="1"/>
      <c r="I70" s="1"/>
      <c r="J70" s="1"/>
    </row>
    <row r="71" spans="1:10" ht="11.4" customHeight="1" x14ac:dyDescent="0.25">
      <c r="A71"/>
      <c r="B71"/>
      <c r="C71"/>
      <c r="D71"/>
      <c r="E71"/>
      <c r="F71"/>
      <c r="G71"/>
    </row>
    <row r="72" spans="1:10" ht="11.4" customHeight="1" x14ac:dyDescent="0.25">
      <c r="A72"/>
      <c r="B72"/>
      <c r="C72"/>
      <c r="D72"/>
      <c r="E72"/>
      <c r="F72"/>
      <c r="G72"/>
    </row>
    <row r="73" spans="1:10" ht="11.4" customHeight="1" x14ac:dyDescent="0.25">
      <c r="A73"/>
      <c r="B73"/>
      <c r="C73"/>
      <c r="D73"/>
      <c r="E73"/>
      <c r="F73"/>
      <c r="G73"/>
    </row>
    <row r="74" spans="1:10" ht="11.4" customHeight="1" x14ac:dyDescent="0.25">
      <c r="A74"/>
      <c r="B74"/>
      <c r="C74"/>
      <c r="D74"/>
      <c r="E74"/>
      <c r="F74"/>
      <c r="G74"/>
    </row>
    <row r="75" spans="1:10" ht="11.4" customHeight="1" x14ac:dyDescent="0.25">
      <c r="A75"/>
      <c r="B75"/>
      <c r="C75"/>
      <c r="D75"/>
      <c r="E75"/>
      <c r="F75"/>
      <c r="G75"/>
    </row>
    <row r="76" spans="1:10" ht="11.4" customHeight="1" x14ac:dyDescent="0.25">
      <c r="A76"/>
      <c r="B76"/>
      <c r="C76"/>
      <c r="D76"/>
      <c r="E76"/>
      <c r="F76"/>
      <c r="G76"/>
    </row>
    <row r="77" spans="1:10" ht="11.4" customHeight="1" x14ac:dyDescent="0.25">
      <c r="A77"/>
      <c r="B77"/>
      <c r="C77"/>
      <c r="D77"/>
      <c r="E77"/>
      <c r="F77"/>
      <c r="G77"/>
    </row>
    <row r="78" spans="1:10" ht="11.4" customHeight="1" x14ac:dyDescent="0.25">
      <c r="A78"/>
      <c r="B78"/>
      <c r="C78"/>
      <c r="D78"/>
      <c r="E78"/>
      <c r="F78"/>
      <c r="G78"/>
    </row>
    <row r="79" spans="1:10" ht="11.4" customHeight="1" x14ac:dyDescent="0.25">
      <c r="A79"/>
      <c r="B79"/>
      <c r="C79"/>
      <c r="D79"/>
      <c r="E79"/>
      <c r="F79"/>
      <c r="G79"/>
    </row>
    <row r="80" spans="1:10" ht="11.4" customHeight="1" x14ac:dyDescent="0.25">
      <c r="A80"/>
      <c r="B80"/>
      <c r="C80"/>
      <c r="D80"/>
      <c r="E80"/>
      <c r="F80"/>
      <c r="G80"/>
    </row>
    <row r="81" spans="1:7" ht="11.4" customHeight="1" x14ac:dyDescent="0.25">
      <c r="A81"/>
      <c r="B81"/>
      <c r="C81"/>
      <c r="D81"/>
      <c r="E81"/>
      <c r="F81"/>
      <c r="G81"/>
    </row>
    <row r="82" spans="1:7" ht="9.9" customHeight="1" x14ac:dyDescent="0.25">
      <c r="A82"/>
      <c r="B82" s="3" t="s">
        <v>0</v>
      </c>
      <c r="C82" s="3"/>
      <c r="D82"/>
      <c r="E82"/>
      <c r="F82"/>
      <c r="G82"/>
    </row>
    <row r="83" spans="1:7" ht="13.2" x14ac:dyDescent="0.25">
      <c r="A83"/>
      <c r="B83"/>
      <c r="C83"/>
      <c r="D83"/>
      <c r="E83"/>
      <c r="F83"/>
      <c r="G83"/>
    </row>
    <row r="84" spans="1:7" ht="13.2" x14ac:dyDescent="0.25">
      <c r="A84" s="4"/>
      <c r="B84"/>
      <c r="C84"/>
      <c r="D84"/>
      <c r="E84"/>
      <c r="F84"/>
      <c r="G84"/>
    </row>
    <row r="85" spans="1:7" ht="13.2" x14ac:dyDescent="0.25">
      <c r="A85" s="5"/>
      <c r="B85"/>
      <c r="C85"/>
      <c r="D85"/>
      <c r="E85"/>
      <c r="F85"/>
      <c r="G85"/>
    </row>
  </sheetData>
  <mergeCells count="32">
    <mergeCell ref="B17:B18"/>
    <mergeCell ref="B3:G3"/>
    <mergeCell ref="B4:G4"/>
    <mergeCell ref="B5:G5"/>
    <mergeCell ref="B6:C7"/>
    <mergeCell ref="D6:E6"/>
    <mergeCell ref="F6:F7"/>
    <mergeCell ref="G6:G7"/>
    <mergeCell ref="B8:B9"/>
    <mergeCell ref="B10:G10"/>
    <mergeCell ref="B11:B12"/>
    <mergeCell ref="B13:B14"/>
    <mergeCell ref="B15:B16"/>
    <mergeCell ref="B55:B56"/>
    <mergeCell ref="B43:B44"/>
    <mergeCell ref="B45:B46"/>
    <mergeCell ref="B47:B48"/>
    <mergeCell ref="B49:B50"/>
    <mergeCell ref="B51:B52"/>
    <mergeCell ref="B53:B54"/>
    <mergeCell ref="B41:B42"/>
    <mergeCell ref="B19:B20"/>
    <mergeCell ref="B21:B22"/>
    <mergeCell ref="B23:B24"/>
    <mergeCell ref="B25:B26"/>
    <mergeCell ref="B27:B28"/>
    <mergeCell ref="B29:B30"/>
    <mergeCell ref="B31:B32"/>
    <mergeCell ref="B33:B34"/>
    <mergeCell ref="B35:B36"/>
    <mergeCell ref="B37:B38"/>
    <mergeCell ref="B39:B40"/>
  </mergeCells>
  <hyperlinks>
    <hyperlink ref="I3" location="ÍNDICE!A1" display="ÍNDICE" xr:uid="{00000000-0004-0000-06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1:L72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25.6640625" style="1" customWidth="1"/>
    <col min="3" max="3" width="17.6640625" style="1" customWidth="1"/>
    <col min="4" max="4" width="16.6640625" style="1" customWidth="1"/>
    <col min="5" max="8" width="17.6640625" style="1" customWidth="1"/>
    <col min="9" max="9" width="22.109375" style="1" customWidth="1"/>
    <col min="10" max="16384" width="11.44140625" style="1"/>
  </cols>
  <sheetData>
    <row r="1" spans="1:12" ht="13.2" x14ac:dyDescent="0.25">
      <c r="L1" s="26"/>
    </row>
    <row r="2" spans="1:12" ht="78" customHeight="1" x14ac:dyDescent="0.2"/>
    <row r="3" spans="1:12" ht="11.4" customHeight="1" x14ac:dyDescent="0.25">
      <c r="K3"/>
    </row>
    <row r="4" spans="1:12" ht="18" customHeight="1" x14ac:dyDescent="0.2">
      <c r="B4" s="210" t="s">
        <v>39</v>
      </c>
      <c r="C4" s="210"/>
      <c r="D4" s="210"/>
      <c r="E4" s="210"/>
      <c r="F4" s="210"/>
      <c r="G4" s="210"/>
      <c r="H4" s="210"/>
      <c r="I4" s="210"/>
      <c r="K4" s="207" t="s">
        <v>651</v>
      </c>
    </row>
    <row r="5" spans="1:12" ht="18" customHeight="1" x14ac:dyDescent="0.2">
      <c r="B5" s="211" t="s">
        <v>619</v>
      </c>
      <c r="C5" s="211"/>
      <c r="D5" s="211"/>
      <c r="E5" s="211"/>
      <c r="F5" s="211"/>
      <c r="G5" s="211"/>
      <c r="H5" s="211"/>
      <c r="I5" s="211"/>
      <c r="K5" s="207" t="s">
        <v>652</v>
      </c>
    </row>
    <row r="6" spans="1:12" ht="11.4" customHeight="1" x14ac:dyDescent="0.25">
      <c r="B6" s="211"/>
      <c r="C6" s="211"/>
      <c r="D6" s="211"/>
      <c r="E6" s="211"/>
      <c r="F6" s="211"/>
      <c r="G6" s="211"/>
      <c r="H6" s="211"/>
      <c r="I6" s="211"/>
      <c r="K6"/>
    </row>
    <row r="7" spans="1:12" ht="25.5" customHeight="1" x14ac:dyDescent="0.25">
      <c r="A7"/>
      <c r="B7" s="225" t="s">
        <v>3</v>
      </c>
      <c r="C7" s="215" t="s">
        <v>344</v>
      </c>
      <c r="D7" s="216"/>
      <c r="E7" s="216"/>
      <c r="F7" s="216"/>
      <c r="G7" s="216"/>
      <c r="H7" s="216"/>
      <c r="I7" s="217"/>
      <c r="K7"/>
    </row>
    <row r="8" spans="1:12" ht="37.5" customHeight="1" x14ac:dyDescent="0.25">
      <c r="A8"/>
      <c r="B8" s="234"/>
      <c r="C8" s="32" t="s">
        <v>282</v>
      </c>
      <c r="D8" s="32" t="s">
        <v>338</v>
      </c>
      <c r="E8" s="32" t="s">
        <v>339</v>
      </c>
      <c r="F8" s="32" t="s">
        <v>340</v>
      </c>
      <c r="G8" s="32" t="s">
        <v>341</v>
      </c>
      <c r="H8" s="61" t="s">
        <v>342</v>
      </c>
      <c r="I8" s="61" t="s">
        <v>343</v>
      </c>
    </row>
    <row r="9" spans="1:12" ht="24.9" customHeight="1" x14ac:dyDescent="0.25">
      <c r="A9"/>
      <c r="B9" s="13" t="s">
        <v>11</v>
      </c>
      <c r="C9" s="69">
        <v>2469736.9821955431</v>
      </c>
      <c r="D9" s="69">
        <v>158533.97420982621</v>
      </c>
      <c r="E9" s="69">
        <v>175906.16162113441</v>
      </c>
      <c r="F9" s="69">
        <v>217261.5884504905</v>
      </c>
      <c r="G9" s="69">
        <v>38850.801309890005</v>
      </c>
      <c r="H9" s="69">
        <v>1018190.0739151803</v>
      </c>
      <c r="I9" s="69">
        <v>860994.38268900674</v>
      </c>
      <c r="J9"/>
      <c r="K9"/>
      <c r="L9"/>
    </row>
    <row r="10" spans="1:12" ht="20.100000000000001" customHeight="1" x14ac:dyDescent="0.25">
      <c r="A10"/>
      <c r="B10" s="20" t="s">
        <v>12</v>
      </c>
      <c r="C10" s="70">
        <v>732518.76751838985</v>
      </c>
      <c r="D10" s="70">
        <v>71088.542569239362</v>
      </c>
      <c r="E10" s="70">
        <v>9325.0349128541402</v>
      </c>
      <c r="F10" s="70">
        <v>126317.87172629515</v>
      </c>
      <c r="G10" s="70">
        <v>37960.576694574709</v>
      </c>
      <c r="H10" s="70">
        <v>39305.279451138369</v>
      </c>
      <c r="I10" s="70">
        <v>448521.46216428885</v>
      </c>
    </row>
    <row r="11" spans="1:12" ht="20.100000000000001" customHeight="1" x14ac:dyDescent="0.25">
      <c r="A11"/>
      <c r="B11" s="20" t="s">
        <v>13</v>
      </c>
      <c r="C11" s="70">
        <v>1314320.461557816</v>
      </c>
      <c r="D11" s="70">
        <v>75716.645543749895</v>
      </c>
      <c r="E11" s="70">
        <v>3823.6898730813687</v>
      </c>
      <c r="F11" s="70">
        <v>82452.419137657213</v>
      </c>
      <c r="G11" s="70">
        <v>735.88080074293373</v>
      </c>
      <c r="H11" s="70">
        <v>957216.55885473173</v>
      </c>
      <c r="I11" s="70">
        <v>194375.26734785453</v>
      </c>
    </row>
    <row r="12" spans="1:12" s="2" customFormat="1" ht="20.100000000000001" customHeight="1" x14ac:dyDescent="0.25">
      <c r="A12"/>
      <c r="B12" s="20" t="s">
        <v>14</v>
      </c>
      <c r="C12" s="70">
        <v>421293.04127797368</v>
      </c>
      <c r="D12" s="70">
        <v>11689.517456144949</v>
      </c>
      <c r="E12" s="70">
        <v>161936.08270467949</v>
      </c>
      <c r="F12" s="70">
        <v>8489.2761694887158</v>
      </c>
      <c r="G12" s="70">
        <v>154.34381457237839</v>
      </c>
      <c r="H12" s="70">
        <v>21648.503250031445</v>
      </c>
      <c r="I12" s="70">
        <v>217375.31788305592</v>
      </c>
      <c r="J12" s="1"/>
    </row>
    <row r="13" spans="1:12" ht="20.100000000000001" customHeight="1" x14ac:dyDescent="0.25">
      <c r="A13"/>
      <c r="B13" s="20" t="s">
        <v>15</v>
      </c>
      <c r="C13" s="70">
        <v>1604.7118413424275</v>
      </c>
      <c r="D13" s="70">
        <v>39.268640691958005</v>
      </c>
      <c r="E13" s="70">
        <v>821.35413051913702</v>
      </c>
      <c r="F13" s="70">
        <v>2.021417049673</v>
      </c>
      <c r="G13" s="70"/>
      <c r="H13" s="70">
        <v>19.73235927891</v>
      </c>
      <c r="I13" s="70">
        <v>722.33529380274945</v>
      </c>
    </row>
    <row r="14" spans="1:12" ht="12" customHeight="1" x14ac:dyDescent="0.25">
      <c r="A14"/>
      <c r="B14" s="238"/>
      <c r="C14" s="239"/>
      <c r="D14" s="239"/>
      <c r="E14" s="239"/>
      <c r="F14" s="239"/>
      <c r="G14" s="239"/>
      <c r="H14" s="239"/>
      <c r="I14" s="240"/>
    </row>
    <row r="15" spans="1:12" ht="24.9" customHeight="1" x14ac:dyDescent="0.25">
      <c r="A15"/>
      <c r="B15" s="244" t="s">
        <v>12</v>
      </c>
      <c r="C15" s="245"/>
      <c r="D15" s="245"/>
      <c r="E15" s="245"/>
      <c r="F15" s="245"/>
      <c r="G15" s="245"/>
      <c r="H15" s="245"/>
      <c r="I15" s="246"/>
    </row>
    <row r="16" spans="1:12" ht="20.100000000000001" customHeight="1" x14ac:dyDescent="0.25">
      <c r="A16"/>
      <c r="B16" s="8" t="s">
        <v>16</v>
      </c>
      <c r="C16" s="70">
        <v>81003.726709408191</v>
      </c>
      <c r="D16" s="70">
        <v>679.90837941524489</v>
      </c>
      <c r="E16" s="70">
        <v>656.55904879876709</v>
      </c>
      <c r="F16" s="70">
        <v>578.03743459289228</v>
      </c>
      <c r="G16" s="70">
        <v>4386.1132378827078</v>
      </c>
      <c r="H16" s="70">
        <v>841.57403419663183</v>
      </c>
      <c r="I16" s="70">
        <v>73861.534574522026</v>
      </c>
    </row>
    <row r="17" spans="1:12" ht="20.100000000000001" customHeight="1" x14ac:dyDescent="0.25">
      <c r="A17"/>
      <c r="B17" s="8" t="s">
        <v>17</v>
      </c>
      <c r="C17" s="70">
        <v>128239.04667638695</v>
      </c>
      <c r="D17" s="70">
        <v>9545.6792244564567</v>
      </c>
      <c r="E17" s="70">
        <v>1093.0210493394302</v>
      </c>
      <c r="F17" s="70">
        <v>24536.422380648022</v>
      </c>
      <c r="G17" s="70">
        <v>1580.3608988885176</v>
      </c>
      <c r="H17" s="70">
        <v>5624.2108041474403</v>
      </c>
      <c r="I17" s="70">
        <v>85859.352318907055</v>
      </c>
    </row>
    <row r="18" spans="1:12" ht="20.100000000000001" customHeight="1" x14ac:dyDescent="0.25">
      <c r="A18"/>
      <c r="B18" s="8" t="s">
        <v>18</v>
      </c>
      <c r="C18" s="70">
        <v>37635.176186016914</v>
      </c>
      <c r="D18" s="70"/>
      <c r="E18" s="70">
        <v>516.2349894579803</v>
      </c>
      <c r="F18" s="70"/>
      <c r="G18" s="70">
        <v>2952.0225444396478</v>
      </c>
      <c r="H18" s="70">
        <v>206.36085070135439</v>
      </c>
      <c r="I18" s="70">
        <v>33960.557801417992</v>
      </c>
      <c r="J18" s="2"/>
    </row>
    <row r="19" spans="1:12" ht="20.100000000000001" customHeight="1" x14ac:dyDescent="0.25">
      <c r="A19"/>
      <c r="B19" s="8" t="s">
        <v>19</v>
      </c>
      <c r="C19" s="70">
        <v>25685.778869674094</v>
      </c>
      <c r="D19" s="70">
        <v>200</v>
      </c>
      <c r="E19" s="70">
        <v>2247.026249047206</v>
      </c>
      <c r="F19" s="70">
        <v>421.5871745346542</v>
      </c>
      <c r="G19" s="70">
        <v>11066.88175982392</v>
      </c>
      <c r="H19" s="70"/>
      <c r="I19" s="70">
        <v>11750.283686268343</v>
      </c>
    </row>
    <row r="20" spans="1:12" ht="20.100000000000001" customHeight="1" x14ac:dyDescent="0.25">
      <c r="A20"/>
      <c r="B20" s="8" t="s">
        <v>20</v>
      </c>
      <c r="C20" s="70">
        <v>52558.772570632478</v>
      </c>
      <c r="D20" s="70">
        <v>1942.2479152119026</v>
      </c>
      <c r="E20" s="70"/>
      <c r="F20" s="70">
        <v>7942.8050620868962</v>
      </c>
      <c r="G20" s="70">
        <v>1254.5812520723239</v>
      </c>
      <c r="H20" s="70">
        <v>3344.3989468745285</v>
      </c>
      <c r="I20" s="70">
        <v>38074.739394386816</v>
      </c>
    </row>
    <row r="21" spans="1:12" ht="20.100000000000001" customHeight="1" x14ac:dyDescent="0.25">
      <c r="A21"/>
      <c r="B21" s="8" t="s">
        <v>21</v>
      </c>
      <c r="C21" s="70">
        <v>49952.995660089837</v>
      </c>
      <c r="D21" s="70">
        <v>403.68235216719535</v>
      </c>
      <c r="E21" s="70">
        <v>375.38825668800973</v>
      </c>
      <c r="F21" s="70">
        <v>727.91050365304454</v>
      </c>
      <c r="G21" s="70">
        <v>3104.7315685762114</v>
      </c>
      <c r="H21" s="70"/>
      <c r="I21" s="70">
        <v>45341.282979005409</v>
      </c>
    </row>
    <row r="22" spans="1:12" ht="20.100000000000001" customHeight="1" x14ac:dyDescent="0.25">
      <c r="A22"/>
      <c r="B22" s="8" t="s">
        <v>22</v>
      </c>
      <c r="C22" s="70">
        <v>29128.173625001589</v>
      </c>
      <c r="D22" s="70">
        <v>1106.8643306768142</v>
      </c>
      <c r="E22" s="70">
        <v>1106.1144114321212</v>
      </c>
      <c r="F22" s="70">
        <v>9259.6372934024948</v>
      </c>
      <c r="G22" s="70">
        <v>1234.8181519762577</v>
      </c>
      <c r="H22" s="70">
        <v>3320.5945402605116</v>
      </c>
      <c r="I22" s="70">
        <v>13100.144897253362</v>
      </c>
      <c r="L22" s="2"/>
    </row>
    <row r="23" spans="1:12" ht="20.100000000000001" customHeight="1" x14ac:dyDescent="0.25">
      <c r="A23"/>
      <c r="B23" s="8" t="s">
        <v>23</v>
      </c>
      <c r="C23" s="70">
        <v>82259.659290038529</v>
      </c>
      <c r="D23" s="70">
        <v>71.952517885870805</v>
      </c>
      <c r="E23" s="70">
        <v>15.442556414740251</v>
      </c>
      <c r="F23" s="70">
        <v>39961.403262405693</v>
      </c>
      <c r="G23" s="70">
        <v>62.304948616188199</v>
      </c>
      <c r="H23" s="70">
        <v>12.246462804587999</v>
      </c>
      <c r="I23" s="70">
        <v>42136.309541911338</v>
      </c>
    </row>
    <row r="24" spans="1:12" ht="20.100000000000001" customHeight="1" x14ac:dyDescent="0.25">
      <c r="A24"/>
      <c r="B24" s="8" t="s">
        <v>24</v>
      </c>
      <c r="C24" s="70">
        <v>96363.278013699368</v>
      </c>
      <c r="D24" s="70">
        <v>16526.982367571632</v>
      </c>
      <c r="E24" s="70">
        <v>874.0826695574525</v>
      </c>
      <c r="F24" s="70">
        <v>22601.203257610145</v>
      </c>
      <c r="G24" s="70">
        <v>7741.0000568929127</v>
      </c>
      <c r="H24" s="70">
        <v>2983.1030942565812</v>
      </c>
      <c r="I24" s="70">
        <v>45636.906567810605</v>
      </c>
    </row>
    <row r="25" spans="1:12" ht="20.100000000000001" customHeight="1" x14ac:dyDescent="0.25">
      <c r="A25"/>
      <c r="B25" s="8" t="s">
        <v>25</v>
      </c>
      <c r="C25" s="70">
        <v>31895.881897385647</v>
      </c>
      <c r="D25" s="70"/>
      <c r="E25" s="70">
        <v>11.455963745061002</v>
      </c>
      <c r="F25" s="70">
        <v>666.10065258820237</v>
      </c>
      <c r="G25" s="70">
        <v>4367.7049762902725</v>
      </c>
      <c r="H25" s="70"/>
      <c r="I25" s="70">
        <v>26850.620304762069</v>
      </c>
    </row>
    <row r="26" spans="1:12" ht="35.25" customHeight="1" x14ac:dyDescent="0.25">
      <c r="A26"/>
      <c r="B26" s="8" t="s">
        <v>26</v>
      </c>
      <c r="C26" s="70">
        <v>117796.2780200571</v>
      </c>
      <c r="D26" s="70">
        <v>40611.225481854257</v>
      </c>
      <c r="E26" s="70">
        <v>2429.7097183733722</v>
      </c>
      <c r="F26" s="70">
        <v>19622.764704773163</v>
      </c>
      <c r="G26" s="70">
        <v>210.05729911568</v>
      </c>
      <c r="H26" s="70">
        <v>22972.790717896736</v>
      </c>
      <c r="I26" s="70">
        <v>31949.730098044107</v>
      </c>
    </row>
    <row r="27" spans="1:12" s="2" customFormat="1" ht="12" customHeight="1" x14ac:dyDescent="0.25">
      <c r="A27"/>
      <c r="B27" s="238"/>
      <c r="C27" s="239"/>
      <c r="D27" s="239"/>
      <c r="E27" s="239"/>
      <c r="F27" s="239"/>
      <c r="G27" s="239"/>
      <c r="H27" s="239"/>
      <c r="I27" s="240"/>
      <c r="J27" s="1"/>
      <c r="K27" s="1"/>
      <c r="L27" s="1"/>
    </row>
    <row r="28" spans="1:12" ht="24.9" customHeight="1" x14ac:dyDescent="0.25">
      <c r="A28"/>
      <c r="B28" s="244" t="s">
        <v>13</v>
      </c>
      <c r="C28" s="245"/>
      <c r="D28" s="245"/>
      <c r="E28" s="245"/>
      <c r="F28" s="245"/>
      <c r="G28" s="245"/>
      <c r="H28" s="245"/>
      <c r="I28" s="246"/>
    </row>
    <row r="29" spans="1:12" ht="20.100000000000001" customHeight="1" x14ac:dyDescent="0.25">
      <c r="A29"/>
      <c r="B29" s="8" t="s">
        <v>27</v>
      </c>
      <c r="C29" s="70">
        <v>139901.15284475146</v>
      </c>
      <c r="D29" s="70">
        <v>1208.8290630447859</v>
      </c>
      <c r="E29" s="70"/>
      <c r="F29" s="70">
        <v>74745.235899770909</v>
      </c>
      <c r="G29" s="70"/>
      <c r="H29" s="70">
        <v>4361.3163120360223</v>
      </c>
      <c r="I29" s="70">
        <v>59585.771569899742</v>
      </c>
    </row>
    <row r="30" spans="1:12" ht="20.100000000000001" customHeight="1" x14ac:dyDescent="0.25">
      <c r="A30"/>
      <c r="B30" s="8" t="s">
        <v>28</v>
      </c>
      <c r="C30" s="70">
        <v>220147.58135279451</v>
      </c>
      <c r="D30" s="70">
        <v>42569.378637410613</v>
      </c>
      <c r="E30" s="70">
        <v>3561.9460541783551</v>
      </c>
      <c r="F30" s="70">
        <v>837.538326743281</v>
      </c>
      <c r="G30" s="70"/>
      <c r="H30" s="70">
        <v>138692.25950237553</v>
      </c>
      <c r="I30" s="70">
        <v>34486.45883208618</v>
      </c>
    </row>
    <row r="31" spans="1:12" ht="20.100000000000001" customHeight="1" x14ac:dyDescent="0.25">
      <c r="A31"/>
      <c r="B31" s="8" t="s">
        <v>29</v>
      </c>
      <c r="C31" s="70">
        <v>138096.81087256552</v>
      </c>
      <c r="D31" s="70">
        <v>5708.7302180243414</v>
      </c>
      <c r="E31" s="70"/>
      <c r="F31" s="70">
        <v>4878.4431877894685</v>
      </c>
      <c r="G31" s="70"/>
      <c r="H31" s="70">
        <v>85706.582104576417</v>
      </c>
      <c r="I31" s="70">
        <v>41802.80536217535</v>
      </c>
    </row>
    <row r="32" spans="1:12" ht="20.100000000000001" customHeight="1" x14ac:dyDescent="0.25">
      <c r="A32"/>
      <c r="B32" s="8" t="s">
        <v>30</v>
      </c>
      <c r="C32" s="70">
        <v>49241.093169728396</v>
      </c>
      <c r="D32" s="70">
        <v>4255.2864379942994</v>
      </c>
      <c r="E32" s="70">
        <v>218.6301604308056</v>
      </c>
      <c r="F32" s="70">
        <v>1991.201723353578</v>
      </c>
      <c r="G32" s="70">
        <v>18</v>
      </c>
      <c r="H32" s="70">
        <v>22133.423127846443</v>
      </c>
      <c r="I32" s="70">
        <v>20624.551720103249</v>
      </c>
    </row>
    <row r="33" spans="1:12" ht="20.100000000000001" customHeight="1" x14ac:dyDescent="0.25">
      <c r="A33"/>
      <c r="B33" s="8" t="s">
        <v>31</v>
      </c>
      <c r="C33" s="70">
        <v>761229.90702775377</v>
      </c>
      <c r="D33" s="70">
        <v>21701.722657047136</v>
      </c>
      <c r="E33" s="70">
        <v>43.113658472208321</v>
      </c>
      <c r="F33" s="70"/>
      <c r="G33" s="70">
        <v>717.63080074293373</v>
      </c>
      <c r="H33" s="70">
        <v>701123.67360890692</v>
      </c>
      <c r="I33" s="70">
        <v>37643.766302583252</v>
      </c>
      <c r="J33" s="2"/>
    </row>
    <row r="34" spans="1:12" ht="20.100000000000001" customHeight="1" x14ac:dyDescent="0.25">
      <c r="A34"/>
      <c r="B34" s="8" t="s">
        <v>32</v>
      </c>
      <c r="C34" s="70">
        <v>5703.9162902252683</v>
      </c>
      <c r="D34" s="70">
        <v>272.69853022870774</v>
      </c>
      <c r="E34" s="70"/>
      <c r="F34" s="70"/>
      <c r="G34" s="70"/>
      <c r="H34" s="70">
        <v>5199.3041989899475</v>
      </c>
      <c r="I34" s="70">
        <v>231.91356100661349</v>
      </c>
    </row>
    <row r="35" spans="1:12" ht="12" customHeight="1" x14ac:dyDescent="0.25">
      <c r="A35"/>
      <c r="B35" s="238"/>
      <c r="C35" s="239"/>
      <c r="D35" s="239"/>
      <c r="E35" s="239"/>
      <c r="F35" s="239"/>
      <c r="G35" s="239"/>
      <c r="H35" s="239"/>
      <c r="I35" s="240"/>
    </row>
    <row r="36" spans="1:12" ht="24.9" customHeight="1" x14ac:dyDescent="0.25">
      <c r="A36"/>
      <c r="B36" s="244" t="s">
        <v>14</v>
      </c>
      <c r="C36" s="245"/>
      <c r="D36" s="245"/>
      <c r="E36" s="245"/>
      <c r="F36" s="245"/>
      <c r="G36" s="245"/>
      <c r="H36" s="245"/>
      <c r="I36" s="246"/>
    </row>
    <row r="37" spans="1:12" ht="20.100000000000001" customHeight="1" x14ac:dyDescent="0.25">
      <c r="A37"/>
      <c r="B37" s="8" t="s">
        <v>33</v>
      </c>
      <c r="C37" s="70">
        <v>172700.78171989985</v>
      </c>
      <c r="D37" s="70">
        <v>4182.0814621328536</v>
      </c>
      <c r="E37" s="70">
        <v>113931.26416185425</v>
      </c>
      <c r="F37" s="70"/>
      <c r="G37" s="70"/>
      <c r="H37" s="70"/>
      <c r="I37" s="70">
        <v>54587.436095912344</v>
      </c>
    </row>
    <row r="38" spans="1:12" ht="20.100000000000001" customHeight="1" x14ac:dyDescent="0.25">
      <c r="A38"/>
      <c r="B38" s="8" t="s">
        <v>34</v>
      </c>
      <c r="C38" s="70">
        <v>19803.394605606692</v>
      </c>
      <c r="D38" s="70"/>
      <c r="E38" s="70">
        <v>2892.6415127017685</v>
      </c>
      <c r="F38" s="70">
        <v>3352.838010343231</v>
      </c>
      <c r="G38" s="70"/>
      <c r="H38" s="70">
        <v>304.75358110368001</v>
      </c>
      <c r="I38" s="70">
        <v>13253.161501458018</v>
      </c>
    </row>
    <row r="39" spans="1:12" ht="20.100000000000001" customHeight="1" x14ac:dyDescent="0.25">
      <c r="A39"/>
      <c r="B39" s="8" t="s">
        <v>35</v>
      </c>
      <c r="C39" s="70">
        <v>33591.124212796072</v>
      </c>
      <c r="D39" s="70">
        <v>95.92</v>
      </c>
      <c r="E39" s="70">
        <v>1464.1902629225583</v>
      </c>
      <c r="F39" s="70"/>
      <c r="G39" s="70"/>
      <c r="H39" s="70">
        <v>11140.08316203476</v>
      </c>
      <c r="I39" s="70">
        <v>20890.930787838759</v>
      </c>
    </row>
    <row r="40" spans="1:12" ht="20.100000000000001" customHeight="1" x14ac:dyDescent="0.25">
      <c r="A40"/>
      <c r="B40" s="8" t="s">
        <v>36</v>
      </c>
      <c r="C40" s="70">
        <v>12841.448229326941</v>
      </c>
      <c r="D40" s="70"/>
      <c r="E40" s="70">
        <v>11768.644003330814</v>
      </c>
      <c r="F40" s="70"/>
      <c r="G40" s="70"/>
      <c r="H40" s="70"/>
      <c r="I40" s="70">
        <v>1072.8042259961173</v>
      </c>
    </row>
    <row r="41" spans="1:12" ht="20.100000000000001" customHeight="1" x14ac:dyDescent="0.25">
      <c r="A41"/>
      <c r="B41" s="8" t="s">
        <v>37</v>
      </c>
      <c r="C41" s="70">
        <v>100663.76375503509</v>
      </c>
      <c r="D41" s="70">
        <v>1400.0899630488368</v>
      </c>
      <c r="E41" s="70">
        <v>7446.4672343088178</v>
      </c>
      <c r="F41" s="70">
        <v>5136.4381591454876</v>
      </c>
      <c r="G41" s="70">
        <v>154.34381457237839</v>
      </c>
      <c r="H41" s="70">
        <v>10203.666506893007</v>
      </c>
      <c r="I41" s="70">
        <v>76322.758077066625</v>
      </c>
    </row>
    <row r="42" spans="1:12" ht="20.100000000000001" customHeight="1" x14ac:dyDescent="0.25">
      <c r="A42"/>
      <c r="B42" s="8" t="s">
        <v>38</v>
      </c>
      <c r="C42" s="70">
        <v>81692.528755308726</v>
      </c>
      <c r="D42" s="70">
        <v>6011.4260309632591</v>
      </c>
      <c r="E42" s="70">
        <v>24432.875529561192</v>
      </c>
      <c r="F42" s="70"/>
      <c r="G42" s="70"/>
      <c r="H42" s="70"/>
      <c r="I42" s="70">
        <v>51248.227194784311</v>
      </c>
    </row>
    <row r="43" spans="1:12" s="2" customFormat="1" ht="20.100000000000001" customHeight="1" x14ac:dyDescent="0.25">
      <c r="A43"/>
      <c r="B43" s="27" t="s">
        <v>15</v>
      </c>
      <c r="C43" s="70">
        <v>1604.7118413424275</v>
      </c>
      <c r="D43" s="70">
        <v>39.268640691958005</v>
      </c>
      <c r="E43" s="70">
        <v>821.35413051913702</v>
      </c>
      <c r="F43" s="70">
        <v>2.021417049673</v>
      </c>
      <c r="G43" s="70"/>
      <c r="H43" s="70">
        <v>19.73235927891</v>
      </c>
      <c r="I43" s="70">
        <v>722.33529380274945</v>
      </c>
      <c r="J43" s="1"/>
      <c r="K43" s="1"/>
      <c r="L43" s="1"/>
    </row>
    <row r="44" spans="1:12" ht="11.4" customHeight="1" x14ac:dyDescent="0.25">
      <c r="A44"/>
      <c r="B44"/>
      <c r="C44"/>
      <c r="D44"/>
      <c r="E44"/>
      <c r="F44"/>
      <c r="G44"/>
      <c r="H44"/>
      <c r="I44"/>
    </row>
    <row r="45" spans="1:12" ht="11.4" customHeight="1" x14ac:dyDescent="0.25">
      <c r="A45"/>
      <c r="B45" s="9" t="s">
        <v>43</v>
      </c>
      <c r="C45" s="9"/>
      <c r="D45" s="9"/>
      <c r="E45" s="9"/>
      <c r="F45" s="9"/>
      <c r="G45" s="9"/>
      <c r="H45" s="9"/>
      <c r="I45" s="9"/>
    </row>
    <row r="46" spans="1:12" ht="11.4" customHeight="1" x14ac:dyDescent="0.25">
      <c r="A46"/>
      <c r="B46" s="10"/>
      <c r="C46" s="9"/>
      <c r="D46" s="9"/>
      <c r="E46" s="9"/>
      <c r="F46" s="9"/>
      <c r="G46" s="9"/>
      <c r="H46" s="9"/>
      <c r="I46" s="9"/>
    </row>
    <row r="47" spans="1:12" ht="11.4" customHeight="1" x14ac:dyDescent="0.25">
      <c r="A47"/>
      <c r="B47"/>
      <c r="C47"/>
      <c r="D47"/>
      <c r="E47"/>
      <c r="F47"/>
      <c r="G47"/>
      <c r="H47"/>
      <c r="I47"/>
    </row>
    <row r="48" spans="1:12" ht="11.4" customHeight="1" x14ac:dyDescent="0.25">
      <c r="A48"/>
      <c r="B48"/>
      <c r="C48"/>
      <c r="D48"/>
      <c r="E48"/>
      <c r="F48"/>
    </row>
    <row r="49" spans="1:12" ht="11.4" customHeight="1" x14ac:dyDescent="0.25">
      <c r="A49"/>
      <c r="B49"/>
      <c r="C49"/>
      <c r="D49"/>
      <c r="E49"/>
      <c r="F49"/>
    </row>
    <row r="50" spans="1:12" ht="11.4" customHeight="1" x14ac:dyDescent="0.25">
      <c r="A50"/>
      <c r="B50"/>
      <c r="C50"/>
      <c r="D50"/>
      <c r="E50"/>
      <c r="F50"/>
    </row>
    <row r="51" spans="1:12" ht="11.4" customHeight="1" x14ac:dyDescent="0.25">
      <c r="A51"/>
      <c r="B51"/>
      <c r="C51"/>
      <c r="D51"/>
      <c r="E51"/>
      <c r="F51"/>
    </row>
    <row r="52" spans="1:12" ht="11.4" customHeight="1" x14ac:dyDescent="0.25">
      <c r="A52"/>
      <c r="B52"/>
      <c r="C52"/>
      <c r="D52"/>
      <c r="E52"/>
      <c r="F52"/>
    </row>
    <row r="53" spans="1:12" ht="11.4" customHeight="1" x14ac:dyDescent="0.25">
      <c r="A53"/>
      <c r="B53"/>
      <c r="C53"/>
      <c r="D53"/>
      <c r="E53"/>
      <c r="F53"/>
    </row>
    <row r="54" spans="1:12" ht="11.4" customHeight="1" x14ac:dyDescent="0.25">
      <c r="A54"/>
      <c r="B54"/>
      <c r="C54"/>
      <c r="D54"/>
      <c r="E54"/>
      <c r="F54"/>
    </row>
    <row r="55" spans="1:12" ht="11.4" customHeight="1" x14ac:dyDescent="0.25">
      <c r="A55"/>
      <c r="B55"/>
      <c r="C55"/>
      <c r="D55"/>
      <c r="E55"/>
      <c r="F55"/>
    </row>
    <row r="56" spans="1:12" ht="11.4" customHeight="1" x14ac:dyDescent="0.25">
      <c r="A56"/>
      <c r="B56"/>
      <c r="C56"/>
      <c r="D56"/>
      <c r="E56"/>
      <c r="F56"/>
    </row>
    <row r="57" spans="1:12" s="2" customFormat="1" ht="11.4" customHeight="1" x14ac:dyDescent="0.25">
      <c r="A57"/>
      <c r="B57"/>
      <c r="C57"/>
      <c r="D57"/>
      <c r="E57"/>
      <c r="F57"/>
      <c r="G57"/>
      <c r="H57"/>
      <c r="I57"/>
      <c r="J57" s="1"/>
      <c r="K57" s="1"/>
      <c r="L57" s="1"/>
    </row>
    <row r="58" spans="1:12" ht="11.4" customHeight="1" x14ac:dyDescent="0.25">
      <c r="A58"/>
      <c r="B58"/>
      <c r="C58"/>
      <c r="D58"/>
      <c r="E58"/>
      <c r="F58"/>
      <c r="G58"/>
      <c r="H58"/>
      <c r="I58"/>
    </row>
    <row r="59" spans="1:12" ht="11.4" customHeight="1" x14ac:dyDescent="0.25">
      <c r="A59"/>
      <c r="B59"/>
      <c r="C59"/>
      <c r="D59"/>
      <c r="E59"/>
      <c r="F59"/>
      <c r="G59"/>
      <c r="H59"/>
      <c r="I59"/>
    </row>
    <row r="60" spans="1:12" ht="11.4" customHeight="1" x14ac:dyDescent="0.25">
      <c r="A60"/>
      <c r="B60"/>
      <c r="C60"/>
      <c r="D60"/>
      <c r="E60"/>
      <c r="F60"/>
      <c r="G60"/>
      <c r="H60"/>
      <c r="I60"/>
    </row>
    <row r="61" spans="1:12" ht="11.4" customHeight="1" x14ac:dyDescent="0.25">
      <c r="A61"/>
      <c r="B61"/>
      <c r="C61"/>
      <c r="D61"/>
      <c r="E61"/>
      <c r="F61"/>
      <c r="G61"/>
      <c r="H61"/>
      <c r="I61"/>
    </row>
    <row r="62" spans="1:12" ht="11.4" customHeight="1" x14ac:dyDescent="0.25">
      <c r="A62"/>
      <c r="B62"/>
      <c r="C62"/>
      <c r="D62"/>
      <c r="E62"/>
      <c r="F62"/>
      <c r="G62"/>
      <c r="H62"/>
      <c r="I62"/>
    </row>
    <row r="63" spans="1:12" ht="11.4" customHeight="1" x14ac:dyDescent="0.25">
      <c r="A63"/>
      <c r="B63"/>
      <c r="C63"/>
      <c r="D63"/>
      <c r="E63"/>
      <c r="F63"/>
      <c r="G63"/>
      <c r="H63"/>
      <c r="I63"/>
    </row>
    <row r="64" spans="1:12" ht="11.4" customHeight="1" x14ac:dyDescent="0.25">
      <c r="A64"/>
      <c r="B64"/>
      <c r="C64"/>
      <c r="D64"/>
      <c r="E64"/>
      <c r="F64"/>
      <c r="G64"/>
      <c r="H64"/>
      <c r="I64"/>
    </row>
    <row r="65" spans="1:9" ht="11.4" customHeight="1" x14ac:dyDescent="0.25">
      <c r="A65"/>
      <c r="B65"/>
      <c r="C65"/>
      <c r="D65"/>
      <c r="E65"/>
      <c r="F65"/>
      <c r="G65"/>
      <c r="H65"/>
      <c r="I65"/>
    </row>
    <row r="66" spans="1:9" ht="11.4" customHeight="1" x14ac:dyDescent="0.25">
      <c r="A66"/>
      <c r="B66"/>
      <c r="C66"/>
      <c r="D66"/>
      <c r="E66"/>
      <c r="F66"/>
      <c r="G66"/>
      <c r="H66"/>
      <c r="I66"/>
    </row>
    <row r="67" spans="1:9" ht="11.4" customHeight="1" x14ac:dyDescent="0.25">
      <c r="A67"/>
      <c r="B67"/>
      <c r="C67"/>
      <c r="D67"/>
      <c r="E67"/>
      <c r="F67"/>
      <c r="G67"/>
      <c r="H67"/>
      <c r="I67"/>
    </row>
    <row r="68" spans="1:9" ht="11.4" customHeight="1" x14ac:dyDescent="0.25">
      <c r="A68"/>
      <c r="B68"/>
      <c r="C68"/>
      <c r="D68"/>
      <c r="E68"/>
      <c r="F68"/>
      <c r="G68"/>
      <c r="H68"/>
      <c r="I68"/>
    </row>
    <row r="69" spans="1:9" ht="9.9" customHeight="1" x14ac:dyDescent="0.25">
      <c r="A69"/>
      <c r="B69" s="3" t="s">
        <v>0</v>
      </c>
      <c r="C69"/>
      <c r="D69"/>
      <c r="E69"/>
      <c r="F69"/>
      <c r="G69"/>
      <c r="H69"/>
      <c r="I69"/>
    </row>
    <row r="70" spans="1:9" ht="13.2" x14ac:dyDescent="0.25">
      <c r="A70"/>
      <c r="B70"/>
      <c r="C70"/>
      <c r="D70"/>
      <c r="E70"/>
      <c r="F70"/>
      <c r="G70"/>
      <c r="H70"/>
      <c r="I70"/>
    </row>
    <row r="71" spans="1:9" ht="13.2" x14ac:dyDescent="0.25">
      <c r="A71" s="4"/>
      <c r="B71"/>
      <c r="C71"/>
      <c r="D71"/>
      <c r="E71"/>
      <c r="F71"/>
      <c r="G71"/>
      <c r="H71"/>
      <c r="I71"/>
    </row>
    <row r="72" spans="1:9" ht="13.2" x14ac:dyDescent="0.25">
      <c r="A72" s="28"/>
      <c r="B72"/>
      <c r="C72"/>
      <c r="D72"/>
      <c r="E72"/>
      <c r="F72"/>
      <c r="G72"/>
      <c r="H72"/>
      <c r="I72"/>
    </row>
  </sheetData>
  <mergeCells count="11">
    <mergeCell ref="B35:I35"/>
    <mergeCell ref="B36:I36"/>
    <mergeCell ref="B4:I4"/>
    <mergeCell ref="B5:I5"/>
    <mergeCell ref="B6:I6"/>
    <mergeCell ref="B7:B8"/>
    <mergeCell ref="C7:I7"/>
    <mergeCell ref="B14:I14"/>
    <mergeCell ref="B15:I15"/>
    <mergeCell ref="B27:I27"/>
    <mergeCell ref="B28:I28"/>
  </mergeCells>
  <hyperlinks>
    <hyperlink ref="K4" location="ÍNDICE!A1" display="ÍNDICE" xr:uid="{00000000-0004-0000-4500-000000000000}"/>
    <hyperlink ref="K5" location="'GR 69'!A1" display="GRÁFICO" xr:uid="{00000000-0004-0000-4500-000001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1:AF53"/>
  <sheetViews>
    <sheetView showGridLines="0" zoomScaleNormal="100" workbookViewId="0"/>
  </sheetViews>
  <sheetFormatPr baseColWidth="10" defaultColWidth="11.44140625" defaultRowHeight="12.75" customHeight="1" x14ac:dyDescent="0.25"/>
  <cols>
    <col min="1" max="12" width="11.44140625" style="80"/>
    <col min="13" max="32" width="11.44140625" style="81"/>
    <col min="33" max="16384" width="11.44140625" style="80"/>
  </cols>
  <sheetData>
    <row r="1" spans="1:19" ht="12.75" customHeight="1" x14ac:dyDescent="0.25">
      <c r="N1" s="59"/>
    </row>
    <row r="2" spans="1:19" ht="12.75" customHeight="1" x14ac:dyDescent="0.25">
      <c r="S2" s="208"/>
    </row>
    <row r="3" spans="1:19" ht="12.75" customHeight="1" x14ac:dyDescent="0.25">
      <c r="O3" s="59"/>
      <c r="S3" s="208"/>
    </row>
    <row r="4" spans="1:19" ht="12.75" customHeight="1" x14ac:dyDescent="0.25">
      <c r="S4" s="208"/>
    </row>
    <row r="7" spans="1:19" s="83" customFormat="1" ht="12.75" customHeight="1" x14ac:dyDescent="0.25">
      <c r="A7" s="80"/>
      <c r="B7" s="80"/>
      <c r="C7" s="80"/>
      <c r="D7" s="80"/>
      <c r="E7" s="80"/>
      <c r="F7" s="80"/>
      <c r="G7" s="80"/>
      <c r="H7" s="80"/>
      <c r="I7" s="80"/>
      <c r="J7" s="80"/>
      <c r="K7" s="80"/>
      <c r="L7" s="80"/>
    </row>
    <row r="8" spans="1:19" s="83" customFormat="1" ht="18" customHeight="1" x14ac:dyDescent="0.25">
      <c r="A8" s="308" t="s">
        <v>586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Q8" s="208" t="s">
        <v>560</v>
      </c>
    </row>
    <row r="9" spans="1:19" s="83" customFormat="1" ht="18" customHeight="1" x14ac:dyDescent="0.25">
      <c r="A9" s="309" t="s">
        <v>461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Q9" s="208" t="s">
        <v>653</v>
      </c>
    </row>
    <row r="10" spans="1:19" s="83" customFormat="1" ht="12.75" customHeight="1" x14ac:dyDescent="0.25">
      <c r="A10" s="80"/>
      <c r="B10" s="80"/>
      <c r="C10" s="80"/>
      <c r="D10" s="80"/>
      <c r="E10" s="80"/>
      <c r="F10" s="80"/>
      <c r="G10" s="80"/>
      <c r="H10" s="80"/>
      <c r="I10" s="80"/>
      <c r="J10" s="80"/>
      <c r="K10" s="80"/>
      <c r="L10" s="80"/>
    </row>
    <row r="11" spans="1:19" s="83" customFormat="1" ht="12.75" customHeight="1" x14ac:dyDescent="0.25">
      <c r="A11" s="80"/>
      <c r="B11" s="80"/>
      <c r="C11" s="80"/>
      <c r="D11" s="80"/>
      <c r="E11" s="80"/>
      <c r="F11" s="80"/>
      <c r="G11" s="80"/>
      <c r="H11" s="80"/>
      <c r="I11" s="80"/>
      <c r="J11" s="80"/>
      <c r="K11" s="80"/>
      <c r="L11" s="80"/>
    </row>
    <row r="12" spans="1:19" s="83" customFormat="1" ht="12.75" customHeight="1" x14ac:dyDescent="0.25">
      <c r="B12" s="80"/>
      <c r="C12" s="80"/>
      <c r="D12" s="80"/>
      <c r="E12" s="80"/>
      <c r="F12" s="80"/>
      <c r="G12" s="80"/>
      <c r="I12" s="80"/>
      <c r="J12" s="80"/>
      <c r="K12" s="80"/>
      <c r="L12" s="80"/>
      <c r="M12" s="80"/>
      <c r="N12" s="80"/>
    </row>
    <row r="13" spans="1:19" s="83" customFormat="1" ht="12.75" customHeight="1" x14ac:dyDescent="0.25">
      <c r="B13" s="80"/>
      <c r="C13" s="80"/>
      <c r="D13" s="80"/>
      <c r="E13" s="80"/>
      <c r="F13" s="80"/>
      <c r="G13" s="80"/>
      <c r="I13" s="80"/>
      <c r="J13" s="80"/>
      <c r="K13" s="80"/>
      <c r="L13" s="80"/>
      <c r="M13" s="80"/>
      <c r="N13" s="80"/>
    </row>
    <row r="14" spans="1:19" s="83" customFormat="1" ht="12.75" customHeight="1" x14ac:dyDescent="0.25">
      <c r="B14" s="80"/>
      <c r="C14" s="80"/>
      <c r="D14" s="80"/>
      <c r="E14" s="80"/>
      <c r="F14" s="80"/>
      <c r="G14" s="80"/>
      <c r="I14" s="82"/>
      <c r="J14" s="82"/>
      <c r="K14" s="82"/>
      <c r="L14" s="82"/>
      <c r="M14" s="82"/>
      <c r="N14" s="82"/>
      <c r="O14" s="82"/>
    </row>
    <row r="15" spans="1:19" s="83" customFormat="1" ht="12.75" customHeight="1" x14ac:dyDescent="0.25">
      <c r="B15" s="80"/>
      <c r="C15" s="80"/>
      <c r="D15" s="80"/>
      <c r="E15" s="80"/>
      <c r="F15" s="80"/>
      <c r="G15" s="80"/>
      <c r="I15" s="82"/>
      <c r="J15" s="82"/>
      <c r="K15" s="82"/>
      <c r="L15" s="82"/>
      <c r="M15" s="82"/>
      <c r="N15" s="82"/>
      <c r="O15" s="82"/>
    </row>
    <row r="16" spans="1:19" s="83" customFormat="1" ht="12.75" customHeight="1" x14ac:dyDescent="0.25">
      <c r="B16" s="80"/>
      <c r="C16" s="80"/>
      <c r="D16" s="80"/>
      <c r="E16" s="80"/>
      <c r="F16" s="80"/>
      <c r="G16" s="80"/>
      <c r="I16" s="82"/>
      <c r="J16" s="82"/>
      <c r="K16" s="82"/>
      <c r="L16" s="82"/>
      <c r="M16" s="82"/>
      <c r="N16" s="82"/>
      <c r="O16" s="82"/>
    </row>
    <row r="17" spans="2:15" s="83" customFormat="1" ht="12.75" customHeight="1" x14ac:dyDescent="0.25">
      <c r="B17" s="80"/>
      <c r="C17" s="80"/>
      <c r="D17" s="80"/>
      <c r="E17" s="80"/>
      <c r="F17" s="80"/>
      <c r="G17" s="80"/>
      <c r="I17" s="82"/>
      <c r="J17" s="82"/>
      <c r="K17" s="82"/>
      <c r="L17" s="82"/>
      <c r="M17" s="82"/>
      <c r="N17" s="82"/>
      <c r="O17" s="82"/>
    </row>
    <row r="18" spans="2:15" s="83" customFormat="1" ht="12.75" customHeight="1" x14ac:dyDescent="0.25">
      <c r="B18" s="80"/>
      <c r="C18" s="80"/>
      <c r="D18" s="80"/>
      <c r="E18" s="80"/>
      <c r="F18" s="80"/>
      <c r="G18" s="80"/>
      <c r="I18" s="82"/>
      <c r="J18" s="82"/>
      <c r="K18" s="82"/>
      <c r="L18" s="82"/>
      <c r="M18" s="82"/>
      <c r="N18" s="82"/>
      <c r="O18" s="82"/>
    </row>
    <row r="19" spans="2:15" s="83" customFormat="1" ht="12.75" customHeight="1" x14ac:dyDescent="0.25">
      <c r="B19" s="80"/>
      <c r="C19" s="89" t="s">
        <v>4</v>
      </c>
      <c r="D19" s="87">
        <v>1430496.5588989949</v>
      </c>
      <c r="E19" s="80"/>
      <c r="F19" s="80"/>
      <c r="G19" s="80"/>
      <c r="I19" s="82"/>
      <c r="J19" s="82"/>
      <c r="K19" s="84"/>
      <c r="L19" s="84"/>
      <c r="M19" s="84"/>
      <c r="N19" s="84"/>
      <c r="O19" s="82"/>
    </row>
    <row r="20" spans="2:15" s="83" customFormat="1" ht="12.75" customHeight="1" x14ac:dyDescent="0.25">
      <c r="B20" s="80"/>
      <c r="C20" s="89" t="s">
        <v>5</v>
      </c>
      <c r="D20" s="87">
        <v>904224.48791475291</v>
      </c>
      <c r="E20" s="80"/>
      <c r="F20" s="80"/>
      <c r="G20" s="80"/>
      <c r="I20" s="82"/>
      <c r="J20" s="82"/>
      <c r="K20" s="84"/>
      <c r="L20" s="92" t="s">
        <v>12</v>
      </c>
      <c r="M20" s="90">
        <v>3765969.0080273938</v>
      </c>
      <c r="N20" s="84"/>
      <c r="O20" s="82"/>
    </row>
    <row r="21" spans="2:15" s="83" customFormat="1" ht="12.75" customHeight="1" x14ac:dyDescent="0.25">
      <c r="B21" s="80"/>
      <c r="C21" s="89" t="s">
        <v>6</v>
      </c>
      <c r="D21" s="87">
        <v>129268.37771153403</v>
      </c>
      <c r="E21" s="80"/>
      <c r="F21" s="80"/>
      <c r="G21" s="80"/>
      <c r="I21" s="82"/>
      <c r="J21" s="82"/>
      <c r="K21" s="84"/>
      <c r="L21" s="92" t="s">
        <v>13</v>
      </c>
      <c r="M21" s="90">
        <v>4816820.658575465</v>
      </c>
      <c r="N21" s="84"/>
      <c r="O21" s="82"/>
    </row>
    <row r="22" spans="2:15" s="83" customFormat="1" ht="12.75" customHeight="1" x14ac:dyDescent="0.25">
      <c r="B22" s="80"/>
      <c r="C22" s="89" t="s">
        <v>7</v>
      </c>
      <c r="D22" s="87">
        <v>2447634.0286624096</v>
      </c>
      <c r="E22" s="80"/>
      <c r="F22" s="80"/>
      <c r="G22" s="80"/>
      <c r="I22" s="82"/>
      <c r="J22" s="82"/>
      <c r="K22" s="84"/>
      <c r="L22" s="91" t="s">
        <v>14</v>
      </c>
      <c r="M22" s="90">
        <v>3753922.9324763627</v>
      </c>
      <c r="N22" s="84"/>
      <c r="O22" s="82"/>
    </row>
    <row r="23" spans="2:15" s="83" customFormat="1" ht="12.75" customHeight="1" x14ac:dyDescent="0.25">
      <c r="B23" s="80"/>
      <c r="C23" s="89" t="s">
        <v>585</v>
      </c>
      <c r="D23" s="87">
        <v>677910.54795265722</v>
      </c>
      <c r="E23" s="80"/>
      <c r="F23" s="80"/>
      <c r="G23" s="80"/>
      <c r="I23" s="82"/>
      <c r="J23" s="82"/>
      <c r="K23" s="84"/>
      <c r="L23" s="84" t="s">
        <v>15</v>
      </c>
      <c r="M23" s="90">
        <v>18432.993318871599</v>
      </c>
      <c r="N23" s="84"/>
      <c r="O23" s="82"/>
    </row>
    <row r="24" spans="2:15" s="83" customFormat="1" ht="12.75" customHeight="1" x14ac:dyDescent="0.25">
      <c r="B24" s="80"/>
      <c r="C24" s="89" t="s">
        <v>46</v>
      </c>
      <c r="D24" s="87">
        <v>332417.84185017756</v>
      </c>
      <c r="E24" s="80"/>
      <c r="F24" s="80"/>
      <c r="G24" s="80"/>
      <c r="I24" s="82"/>
      <c r="J24" s="82"/>
      <c r="K24" s="84"/>
      <c r="L24" s="84"/>
      <c r="M24" s="84"/>
      <c r="N24" s="84"/>
      <c r="O24" s="82"/>
    </row>
    <row r="25" spans="2:15" s="83" customFormat="1" ht="12.75" customHeight="1" x14ac:dyDescent="0.25">
      <c r="B25" s="80"/>
      <c r="C25" s="89" t="s">
        <v>584</v>
      </c>
      <c r="D25" s="87">
        <v>5675402.3053738326</v>
      </c>
      <c r="E25" s="80"/>
      <c r="F25" s="80"/>
      <c r="G25" s="80"/>
      <c r="I25" s="82"/>
      <c r="J25" s="82"/>
      <c r="K25" s="84"/>
      <c r="L25" s="84"/>
      <c r="M25" s="84"/>
      <c r="N25" s="84"/>
      <c r="O25" s="82"/>
    </row>
    <row r="26" spans="2:15" s="83" customFormat="1" ht="12.75" customHeight="1" x14ac:dyDescent="0.25">
      <c r="B26" s="80"/>
      <c r="C26" s="88" t="s">
        <v>583</v>
      </c>
      <c r="D26" s="87">
        <v>757791.44403305626</v>
      </c>
      <c r="E26" s="80"/>
      <c r="F26" s="80"/>
      <c r="G26" s="80"/>
      <c r="I26" s="82"/>
      <c r="J26" s="82"/>
      <c r="K26" s="84"/>
      <c r="L26" s="84"/>
      <c r="M26" s="84"/>
      <c r="N26" s="84"/>
      <c r="O26" s="82"/>
    </row>
    <row r="27" spans="2:15" s="83" customFormat="1" ht="12.75" customHeight="1" x14ac:dyDescent="0.25">
      <c r="B27" s="80"/>
      <c r="C27" s="80"/>
      <c r="D27" s="80"/>
      <c r="E27" s="80"/>
      <c r="F27" s="80"/>
      <c r="G27" s="80"/>
      <c r="I27" s="82"/>
      <c r="J27" s="82"/>
      <c r="K27" s="82"/>
      <c r="L27" s="82"/>
      <c r="M27" s="82"/>
      <c r="N27" s="82"/>
      <c r="O27" s="82"/>
    </row>
    <row r="28" spans="2:15" s="83" customFormat="1" ht="12.75" customHeight="1" x14ac:dyDescent="0.25">
      <c r="B28" s="80"/>
      <c r="C28" s="80"/>
      <c r="D28" s="80"/>
      <c r="E28" s="80"/>
      <c r="F28" s="80"/>
      <c r="G28" s="80"/>
      <c r="I28" s="82"/>
      <c r="J28" s="82"/>
      <c r="K28" s="82"/>
      <c r="L28" s="82"/>
      <c r="M28" s="82"/>
      <c r="N28" s="82"/>
      <c r="O28" s="82"/>
    </row>
    <row r="29" spans="2:15" s="83" customFormat="1" ht="12.75" customHeight="1" x14ac:dyDescent="0.25">
      <c r="B29" s="80"/>
      <c r="C29" s="80"/>
      <c r="D29" s="80"/>
      <c r="E29" s="80"/>
      <c r="F29" s="80"/>
      <c r="G29" s="80"/>
      <c r="I29" s="82"/>
      <c r="J29" s="82"/>
      <c r="K29" s="82"/>
      <c r="L29" s="82"/>
      <c r="M29" s="82"/>
      <c r="N29" s="82"/>
      <c r="O29" s="82"/>
    </row>
    <row r="30" spans="2:15" s="83" customFormat="1" ht="12.75" customHeight="1" x14ac:dyDescent="0.25">
      <c r="B30" s="80"/>
      <c r="C30" s="80"/>
      <c r="D30" s="80"/>
      <c r="E30" s="80"/>
      <c r="F30" s="80"/>
      <c r="G30" s="80"/>
      <c r="I30" s="82"/>
      <c r="J30" s="82"/>
      <c r="K30" s="82"/>
      <c r="L30" s="82"/>
      <c r="M30" s="82"/>
      <c r="N30" s="82"/>
      <c r="O30" s="82"/>
    </row>
    <row r="31" spans="2:15" s="83" customFormat="1" ht="12.75" customHeight="1" x14ac:dyDescent="0.25">
      <c r="B31" s="80"/>
      <c r="C31" s="80"/>
      <c r="D31" s="80"/>
      <c r="E31" s="80"/>
      <c r="F31" s="80"/>
      <c r="G31" s="80"/>
      <c r="I31" s="82"/>
      <c r="J31" s="82"/>
      <c r="K31" s="82"/>
      <c r="L31" s="82"/>
      <c r="M31" s="82"/>
      <c r="N31" s="82"/>
      <c r="O31" s="82"/>
    </row>
    <row r="32" spans="2:15" s="83" customFormat="1" ht="12.75" customHeight="1" x14ac:dyDescent="0.25">
      <c r="B32" s="80"/>
      <c r="C32" s="80"/>
      <c r="D32" s="80"/>
      <c r="E32" s="80"/>
      <c r="F32" s="80"/>
      <c r="G32" s="80"/>
      <c r="I32" s="80"/>
      <c r="J32" s="80"/>
      <c r="K32" s="80"/>
      <c r="L32" s="80"/>
      <c r="M32" s="80"/>
      <c r="N32" s="80"/>
    </row>
    <row r="33" spans="1:18" s="83" customFormat="1" ht="12.75" customHeight="1" x14ac:dyDescent="0.25">
      <c r="B33" s="80"/>
      <c r="C33" s="80"/>
      <c r="D33" s="80"/>
      <c r="E33" s="80"/>
      <c r="F33" s="80"/>
      <c r="G33" s="80"/>
      <c r="I33" s="80"/>
      <c r="J33" s="80"/>
      <c r="K33" s="80"/>
      <c r="L33" s="80"/>
      <c r="M33" s="80"/>
      <c r="N33" s="80"/>
    </row>
    <row r="34" spans="1:18" s="83" customFormat="1" ht="12.75" customHeight="1" x14ac:dyDescent="0.25">
      <c r="B34" s="80"/>
      <c r="C34" s="80"/>
      <c r="D34" s="80"/>
      <c r="E34" s="80"/>
      <c r="F34" s="80"/>
      <c r="G34" s="80"/>
      <c r="I34" s="80"/>
      <c r="J34" s="80"/>
      <c r="K34" s="80"/>
      <c r="L34" s="80"/>
      <c r="M34" s="80"/>
      <c r="N34" s="80"/>
    </row>
    <row r="35" spans="1:18" s="83" customFormat="1" ht="12.75" customHeight="1" x14ac:dyDescent="0.25">
      <c r="B35" s="80"/>
      <c r="C35" s="80"/>
      <c r="D35" s="80"/>
      <c r="E35" s="80"/>
      <c r="F35" s="80"/>
      <c r="G35" s="80"/>
      <c r="I35" s="80"/>
      <c r="J35" s="80"/>
      <c r="K35" s="80"/>
      <c r="L35" s="80"/>
      <c r="M35" s="80"/>
      <c r="N35" s="80"/>
    </row>
    <row r="36" spans="1:18" s="83" customFormat="1" ht="12.75" customHeight="1" x14ac:dyDescent="0.25">
      <c r="A36" s="80"/>
      <c r="B36" s="80"/>
      <c r="C36" s="80"/>
      <c r="D36" s="80"/>
      <c r="E36" s="80"/>
      <c r="F36" s="80"/>
      <c r="I36" s="80"/>
      <c r="J36" s="80"/>
      <c r="K36" s="80"/>
      <c r="L36" s="80"/>
      <c r="M36" s="80"/>
      <c r="N36" s="80"/>
    </row>
    <row r="37" spans="1:18" s="83" customFormat="1" ht="12.75" customHeight="1" x14ac:dyDescent="0.25">
      <c r="B37" s="86"/>
      <c r="C37" s="80"/>
      <c r="D37" s="80"/>
      <c r="E37" s="80"/>
      <c r="F37" s="80"/>
      <c r="G37" s="80"/>
      <c r="J37" s="80"/>
      <c r="K37" s="80"/>
      <c r="L37" s="80"/>
    </row>
    <row r="38" spans="1:18" s="83" customFormat="1" ht="12.75" customHeight="1" x14ac:dyDescent="0.25">
      <c r="B38" s="86"/>
      <c r="C38" s="80"/>
      <c r="D38" s="80"/>
      <c r="E38" s="80"/>
      <c r="F38" s="80"/>
      <c r="G38" s="80"/>
      <c r="J38" s="85"/>
      <c r="K38" s="85"/>
      <c r="L38" s="85"/>
      <c r="M38" s="85"/>
      <c r="N38" s="85"/>
      <c r="O38" s="85"/>
      <c r="P38" s="85"/>
      <c r="Q38" s="85"/>
      <c r="R38" s="85"/>
    </row>
    <row r="39" spans="1:18" s="84" customFormat="1" ht="12.75" customHeight="1" x14ac:dyDescent="0.25">
      <c r="B39" s="86"/>
      <c r="C39" s="85"/>
      <c r="D39" s="85"/>
      <c r="E39" s="85"/>
      <c r="F39" s="85"/>
      <c r="G39" s="85"/>
      <c r="J39" s="85"/>
      <c r="K39" s="85"/>
      <c r="L39" s="85"/>
      <c r="M39" s="85"/>
      <c r="N39" s="85"/>
      <c r="O39" s="85"/>
      <c r="P39" s="85"/>
      <c r="Q39" s="85"/>
      <c r="R39" s="85"/>
    </row>
    <row r="40" spans="1:18" s="84" customFormat="1" ht="12.75" customHeight="1" x14ac:dyDescent="0.25">
      <c r="B40" s="86"/>
      <c r="C40" s="85"/>
      <c r="D40" s="85"/>
      <c r="E40" s="85"/>
      <c r="F40" s="85"/>
      <c r="G40" s="85"/>
      <c r="J40" s="85"/>
      <c r="K40" s="85"/>
      <c r="L40" s="85"/>
      <c r="M40" s="85"/>
      <c r="N40" s="85"/>
      <c r="O40" s="85"/>
      <c r="P40" s="85"/>
      <c r="Q40" s="85"/>
      <c r="R40" s="85"/>
    </row>
    <row r="41" spans="1:18" s="84" customFormat="1" ht="12.75" customHeight="1" x14ac:dyDescent="0.25">
      <c r="B41" s="86"/>
      <c r="C41" s="85"/>
      <c r="D41" s="85"/>
      <c r="E41" s="85"/>
      <c r="F41" s="85"/>
      <c r="G41" s="85"/>
      <c r="I41" s="85"/>
      <c r="J41" s="85"/>
      <c r="K41" s="85"/>
      <c r="L41" s="85"/>
      <c r="M41" s="85"/>
      <c r="N41" s="85"/>
      <c r="O41" s="85"/>
      <c r="P41" s="85"/>
      <c r="Q41" s="85"/>
      <c r="R41" s="85"/>
    </row>
    <row r="42" spans="1:18" s="84" customFormat="1" ht="12.75" customHeight="1" x14ac:dyDescent="0.25">
      <c r="B42" s="86"/>
      <c r="C42" s="85"/>
      <c r="D42" s="85"/>
      <c r="E42" s="85"/>
      <c r="F42" s="85"/>
      <c r="G42" s="85"/>
      <c r="I42" s="85"/>
      <c r="J42" s="85"/>
      <c r="K42" s="85"/>
      <c r="L42" s="85"/>
      <c r="M42" s="85"/>
      <c r="N42" s="85"/>
      <c r="O42" s="85"/>
      <c r="P42" s="85"/>
      <c r="Q42" s="85"/>
      <c r="R42" s="85"/>
    </row>
    <row r="43" spans="1:18" s="84" customFormat="1" ht="12.75" customHeight="1" x14ac:dyDescent="0.25">
      <c r="B43" s="86"/>
      <c r="C43" s="85"/>
      <c r="D43" s="85"/>
      <c r="E43" s="85"/>
      <c r="F43" s="85"/>
      <c r="G43" s="85"/>
      <c r="I43" s="85"/>
      <c r="J43" s="85"/>
      <c r="K43" s="85"/>
      <c r="L43" s="85"/>
      <c r="M43" s="85"/>
      <c r="N43" s="85"/>
      <c r="O43" s="85"/>
      <c r="P43" s="85"/>
      <c r="Q43" s="85"/>
      <c r="R43" s="85"/>
    </row>
    <row r="44" spans="1:18" s="84" customFormat="1" ht="12.75" customHeight="1" x14ac:dyDescent="0.25">
      <c r="B44" s="86"/>
      <c r="C44" s="85"/>
      <c r="D44" s="85"/>
      <c r="E44" s="85"/>
      <c r="F44" s="85"/>
      <c r="G44" s="85"/>
      <c r="I44" s="85"/>
      <c r="J44" s="85"/>
      <c r="K44" s="85"/>
      <c r="L44" s="85"/>
      <c r="M44" s="85"/>
      <c r="N44" s="85"/>
      <c r="O44" s="85"/>
      <c r="P44" s="85"/>
      <c r="Q44" s="85"/>
      <c r="R44" s="85"/>
    </row>
    <row r="45" spans="1:18" s="84" customFormat="1" ht="12.75" customHeight="1" x14ac:dyDescent="0.25">
      <c r="A45" s="85"/>
      <c r="B45" s="85"/>
      <c r="C45" s="85"/>
      <c r="D45" s="85"/>
      <c r="E45" s="85"/>
      <c r="F45" s="85"/>
      <c r="G45" s="85"/>
      <c r="I45" s="85"/>
      <c r="J45" s="85"/>
      <c r="K45" s="85"/>
      <c r="L45" s="85"/>
      <c r="M45" s="85"/>
      <c r="N45" s="85"/>
      <c r="O45" s="85"/>
      <c r="P45" s="85"/>
      <c r="Q45" s="85"/>
      <c r="R45" s="85"/>
    </row>
    <row r="46" spans="1:18" s="84" customFormat="1" ht="12.75" customHeight="1" x14ac:dyDescent="0.25">
      <c r="A46" s="85"/>
      <c r="B46" s="85"/>
      <c r="C46" s="85"/>
      <c r="D46" s="85"/>
      <c r="E46" s="85"/>
      <c r="F46" s="85"/>
      <c r="G46" s="85"/>
      <c r="I46" s="85"/>
      <c r="J46" s="85"/>
      <c r="K46" s="85"/>
      <c r="L46" s="85"/>
      <c r="M46" s="85"/>
      <c r="N46" s="85"/>
      <c r="O46" s="85"/>
      <c r="P46" s="85"/>
      <c r="Q46" s="85"/>
      <c r="R46" s="85"/>
    </row>
    <row r="47" spans="1:18" s="84" customFormat="1" ht="12.75" customHeight="1" x14ac:dyDescent="0.25">
      <c r="A47" s="85"/>
      <c r="B47" s="85"/>
      <c r="C47" s="85"/>
      <c r="D47" s="85"/>
      <c r="E47" s="85"/>
      <c r="F47" s="85"/>
      <c r="G47" s="85"/>
      <c r="I47" s="80"/>
      <c r="J47" s="80"/>
      <c r="K47" s="80"/>
      <c r="L47" s="80"/>
    </row>
    <row r="48" spans="1:18" s="84" customFormat="1" ht="12.75" customHeight="1" x14ac:dyDescent="0.25">
      <c r="A48" s="85"/>
      <c r="B48" s="85"/>
      <c r="C48" s="85"/>
      <c r="D48" s="85"/>
      <c r="E48" s="85"/>
      <c r="F48" s="85"/>
      <c r="G48" s="85"/>
      <c r="I48" s="80"/>
      <c r="J48" s="80"/>
      <c r="K48" s="80"/>
      <c r="L48" s="80"/>
    </row>
    <row r="49" spans="1:12" s="84" customFormat="1" ht="12.75" customHeight="1" x14ac:dyDescent="0.25">
      <c r="A49" s="85"/>
      <c r="B49" s="85"/>
      <c r="C49" s="85"/>
      <c r="D49" s="85"/>
      <c r="E49" s="85"/>
      <c r="F49" s="85"/>
      <c r="G49" s="85"/>
      <c r="I49" s="80"/>
      <c r="J49" s="80"/>
      <c r="K49" s="80"/>
      <c r="L49" s="80"/>
    </row>
    <row r="50" spans="1:12" s="84" customFormat="1" ht="12.75" customHeight="1" x14ac:dyDescent="0.25">
      <c r="A50" s="85"/>
      <c r="B50" s="85"/>
      <c r="C50" s="85"/>
      <c r="D50" s="85"/>
      <c r="E50" s="85"/>
      <c r="F50" s="85"/>
      <c r="G50" s="85"/>
      <c r="I50" s="80"/>
      <c r="J50" s="80"/>
      <c r="K50" s="80"/>
      <c r="L50" s="80"/>
    </row>
    <row r="51" spans="1:12" s="84" customFormat="1" ht="12.75" customHeight="1" x14ac:dyDescent="0.25">
      <c r="A51" s="82"/>
      <c r="I51" s="80"/>
      <c r="J51" s="80"/>
      <c r="K51" s="80"/>
      <c r="L51" s="80"/>
    </row>
    <row r="52" spans="1:12" s="83" customFormat="1" ht="12.75" customHeight="1" x14ac:dyDescent="0.25">
      <c r="A52" s="82"/>
      <c r="B52" s="80"/>
      <c r="C52" s="80"/>
      <c r="D52" s="80"/>
      <c r="E52" s="80"/>
      <c r="F52" s="80"/>
      <c r="G52" s="80"/>
      <c r="H52" s="80"/>
      <c r="I52" s="80"/>
      <c r="J52" s="80"/>
      <c r="K52" s="80"/>
      <c r="L52" s="80"/>
    </row>
    <row r="53" spans="1:12" ht="12.75" customHeight="1" x14ac:dyDescent="0.25">
      <c r="A53" s="82"/>
    </row>
  </sheetData>
  <mergeCells count="2">
    <mergeCell ref="A8:N8"/>
    <mergeCell ref="A9:N9"/>
  </mergeCells>
  <hyperlinks>
    <hyperlink ref="S1:S4" location="ÍNDICE!A1" display="INDICE" xr:uid="{00000000-0004-0000-4600-000000000000}"/>
    <hyperlink ref="Q9" location="'T1'!A1" display="TABLA" xr:uid="{00000000-0004-0000-4600-000001000000}"/>
    <hyperlink ref="Q8" location="ÍNDICE!A1" display="INDICE" xr:uid="{00000000-0004-0000-4600-000002000000}"/>
  </hyperlinks>
  <pageMargins left="1.4173228346456694" right="0.74803149606299213" top="1.1023622047244095" bottom="0.98425196850393704" header="0" footer="0"/>
  <pageSetup paperSize="9" scale="85" orientation="landscape" horizontalDpi="1200" verticalDpi="1200" r:id="rId1"/>
  <headerFooter alignWithMargins="0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1:S51"/>
  <sheetViews>
    <sheetView showGridLines="0" zoomScaleNormal="100" workbookViewId="0"/>
  </sheetViews>
  <sheetFormatPr baseColWidth="10" defaultColWidth="11.44140625" defaultRowHeight="12" customHeight="1" x14ac:dyDescent="0.25"/>
  <cols>
    <col min="1" max="16384" width="11.44140625" style="81"/>
  </cols>
  <sheetData>
    <row r="1" spans="1:19" ht="12" customHeight="1" x14ac:dyDescent="0.25">
      <c r="S1"/>
    </row>
    <row r="2" spans="1:19" ht="12" customHeight="1" x14ac:dyDescent="0.25">
      <c r="S2"/>
    </row>
    <row r="3" spans="1:19" ht="12" customHeight="1" x14ac:dyDescent="0.25">
      <c r="S3"/>
    </row>
    <row r="4" spans="1:19" ht="12" customHeight="1" x14ac:dyDescent="0.25">
      <c r="N4" s="60"/>
      <c r="S4"/>
    </row>
    <row r="8" spans="1:19" ht="18" customHeight="1" x14ac:dyDescent="0.25">
      <c r="A8" s="308" t="s">
        <v>588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Q8" s="207" t="s">
        <v>651</v>
      </c>
    </row>
    <row r="9" spans="1:19" ht="18" customHeight="1" x14ac:dyDescent="0.25">
      <c r="A9" s="309" t="s">
        <v>587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Q9" s="207" t="s">
        <v>653</v>
      </c>
    </row>
    <row r="20" spans="3:5" ht="12" customHeight="1" x14ac:dyDescent="0.25">
      <c r="C20" s="84"/>
      <c r="D20" s="84"/>
      <c r="E20" s="84"/>
    </row>
    <row r="21" spans="3:5" ht="12" customHeight="1" x14ac:dyDescent="0.25">
      <c r="C21" s="94" t="s">
        <v>270</v>
      </c>
      <c r="D21" s="93">
        <v>4190611.0248790751</v>
      </c>
      <c r="E21" s="84"/>
    </row>
    <row r="22" spans="3:5" ht="12" customHeight="1" x14ac:dyDescent="0.25">
      <c r="C22" s="94" t="s">
        <v>271</v>
      </c>
      <c r="D22" s="93">
        <v>1115472.7973779477</v>
      </c>
      <c r="E22" s="84"/>
    </row>
    <row r="23" spans="3:5" ht="12" customHeight="1" x14ac:dyDescent="0.25">
      <c r="C23" s="94" t="s">
        <v>272</v>
      </c>
      <c r="D23" s="93">
        <v>390119.66704434477</v>
      </c>
      <c r="E23" s="84"/>
    </row>
    <row r="24" spans="3:5" ht="12" customHeight="1" x14ac:dyDescent="0.25">
      <c r="C24" s="94" t="s">
        <v>274</v>
      </c>
      <c r="D24" s="93">
        <v>209990.42501974522</v>
      </c>
      <c r="E24" s="84"/>
    </row>
    <row r="25" spans="3:5" ht="12" customHeight="1" x14ac:dyDescent="0.25">
      <c r="C25" s="94" t="s">
        <v>275</v>
      </c>
      <c r="D25" s="93">
        <v>80110.878428394222</v>
      </c>
      <c r="E25" s="84"/>
    </row>
    <row r="26" spans="3:5" ht="12" customHeight="1" x14ac:dyDescent="0.25">
      <c r="C26" s="94" t="s">
        <v>273</v>
      </c>
      <c r="D26" s="93">
        <v>49727.246699314666</v>
      </c>
      <c r="E26" s="84"/>
    </row>
    <row r="27" spans="3:5" ht="12" customHeight="1" x14ac:dyDescent="0.25">
      <c r="C27" s="94" t="s">
        <v>269</v>
      </c>
      <c r="D27" s="93">
        <v>39582.992537098646</v>
      </c>
      <c r="E27" s="84"/>
    </row>
    <row r="28" spans="3:5" ht="12" customHeight="1" x14ac:dyDescent="0.25">
      <c r="C28" s="84"/>
      <c r="D28" s="84"/>
      <c r="E28" s="84"/>
    </row>
    <row r="40" spans="1:5" ht="12" customHeight="1" x14ac:dyDescent="0.25">
      <c r="B40" s="85"/>
      <c r="C40" s="85"/>
      <c r="D40" s="85"/>
      <c r="E40" s="85"/>
    </row>
    <row r="41" spans="1:5" ht="12" customHeight="1" x14ac:dyDescent="0.25">
      <c r="B41" s="85"/>
      <c r="C41" s="85"/>
      <c r="D41" s="85"/>
      <c r="E41" s="85"/>
    </row>
    <row r="42" spans="1:5" ht="12" customHeight="1" x14ac:dyDescent="0.25">
      <c r="B42" s="85"/>
      <c r="C42" s="85"/>
      <c r="D42" s="85"/>
      <c r="E42" s="85"/>
    </row>
    <row r="43" spans="1:5" ht="12" customHeight="1" x14ac:dyDescent="0.25">
      <c r="B43" s="85"/>
      <c r="C43" s="85"/>
      <c r="D43" s="85"/>
      <c r="E43" s="85"/>
    </row>
    <row r="44" spans="1:5" ht="12" customHeight="1" x14ac:dyDescent="0.25">
      <c r="B44" s="85"/>
      <c r="C44" s="85"/>
      <c r="D44" s="85"/>
      <c r="E44" s="85"/>
    </row>
    <row r="45" spans="1:5" ht="12" customHeight="1" x14ac:dyDescent="0.25">
      <c r="B45" s="85"/>
      <c r="C45" s="85"/>
      <c r="D45" s="85"/>
      <c r="E45" s="85"/>
    </row>
    <row r="46" spans="1:5" ht="12" customHeight="1" x14ac:dyDescent="0.25">
      <c r="B46" s="85"/>
      <c r="C46" s="85"/>
      <c r="D46" s="85"/>
      <c r="E46" s="85"/>
    </row>
    <row r="47" spans="1:5" ht="12" customHeight="1" x14ac:dyDescent="0.25">
      <c r="A47" s="85"/>
      <c r="B47" s="85"/>
      <c r="C47" s="85"/>
      <c r="D47" s="85"/>
      <c r="E47" s="85"/>
    </row>
    <row r="48" spans="1:5" ht="12" customHeight="1" x14ac:dyDescent="0.25">
      <c r="A48" s="85"/>
      <c r="B48" s="85"/>
      <c r="C48" s="85"/>
      <c r="D48" s="85"/>
      <c r="E48" s="85"/>
    </row>
    <row r="49" spans="1:5" ht="12" customHeight="1" x14ac:dyDescent="0.25">
      <c r="A49" s="85"/>
      <c r="B49" s="85"/>
      <c r="C49" s="85"/>
      <c r="D49" s="85"/>
      <c r="E49" s="85"/>
    </row>
    <row r="50" spans="1:5" ht="12" customHeight="1" x14ac:dyDescent="0.25">
      <c r="A50" s="85"/>
      <c r="B50" s="85"/>
      <c r="C50" s="85"/>
      <c r="D50" s="85"/>
      <c r="E50" s="85"/>
    </row>
    <row r="51" spans="1:5" ht="12" customHeight="1" x14ac:dyDescent="0.25">
      <c r="A51" s="85"/>
      <c r="B51" s="85"/>
      <c r="C51" s="85"/>
      <c r="D51" s="85"/>
      <c r="E51" s="85"/>
    </row>
  </sheetData>
  <mergeCells count="2">
    <mergeCell ref="A8:N8"/>
    <mergeCell ref="A9:N9"/>
  </mergeCells>
  <hyperlinks>
    <hyperlink ref="Q8" location="ÍNDICE!A1" display="ÍNDICE" xr:uid="{00000000-0004-0000-4700-000000000000}"/>
    <hyperlink ref="Q9" location="'T10'!A1" display="TABLA" xr:uid="{00000000-0004-0000-4700-000001000000}"/>
  </hyperlinks>
  <printOptions horizontalCentered="1" verticalCentered="1"/>
  <pageMargins left="0.78740157480314965" right="0.74803149606299213" top="0.98425196850393704" bottom="0.98425196850393704" header="0" footer="0"/>
  <pageSetup paperSize="9" scale="75" orientation="landscape" r:id="rId1"/>
  <headerFooter alignWithMargins="0"/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1:R56"/>
  <sheetViews>
    <sheetView showGridLines="0" zoomScaleNormal="100" workbookViewId="0"/>
  </sheetViews>
  <sheetFormatPr baseColWidth="10" defaultColWidth="11.44140625" defaultRowHeight="12.75" customHeight="1" x14ac:dyDescent="0.25"/>
  <cols>
    <col min="1" max="16384" width="11.44140625" style="81"/>
  </cols>
  <sheetData>
    <row r="1" spans="1:18" ht="12.75" customHeight="1" x14ac:dyDescent="0.25">
      <c r="R1"/>
    </row>
    <row r="2" spans="1:18" ht="12.75" customHeight="1" x14ac:dyDescent="0.25">
      <c r="R2"/>
    </row>
    <row r="3" spans="1:18" ht="12.75" customHeight="1" x14ac:dyDescent="0.25">
      <c r="O3" s="60"/>
      <c r="R3"/>
    </row>
    <row r="4" spans="1:18" ht="12.75" customHeight="1" x14ac:dyDescent="0.25">
      <c r="R4"/>
    </row>
    <row r="8" spans="1:18" ht="18" customHeight="1" x14ac:dyDescent="0.25">
      <c r="A8" s="308" t="s">
        <v>590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Q8" s="207" t="s">
        <v>651</v>
      </c>
    </row>
    <row r="9" spans="1:18" ht="18" customHeight="1" x14ac:dyDescent="0.25">
      <c r="A9" s="309" t="s">
        <v>589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Q9" s="207" t="s">
        <v>653</v>
      </c>
    </row>
    <row r="16" spans="1:18" ht="12.75" customHeight="1" x14ac:dyDescent="0.25">
      <c r="E16" s="310" t="s">
        <v>175</v>
      </c>
      <c r="F16" s="100" t="s">
        <v>176</v>
      </c>
      <c r="G16" s="105">
        <v>3344602.3718666495</v>
      </c>
    </row>
    <row r="17" spans="5:17" ht="12.75" customHeight="1" x14ac:dyDescent="0.25">
      <c r="E17" s="310"/>
      <c r="F17" s="100" t="s">
        <v>177</v>
      </c>
      <c r="G17" s="99">
        <v>3847466.3752993005</v>
      </c>
      <c r="P17" s="104"/>
      <c r="Q17" s="102"/>
    </row>
    <row r="18" spans="5:17" ht="12.75" customHeight="1" x14ac:dyDescent="0.25">
      <c r="E18" s="310"/>
      <c r="F18" s="100" t="s">
        <v>178</v>
      </c>
      <c r="G18" s="99">
        <v>483969.05888887192</v>
      </c>
      <c r="P18" s="103"/>
      <c r="Q18" s="102"/>
    </row>
    <row r="19" spans="5:17" ht="12.75" customHeight="1" x14ac:dyDescent="0.25">
      <c r="E19" s="310"/>
      <c r="F19" s="100" t="s">
        <v>179</v>
      </c>
      <c r="G19" s="99">
        <v>41912.550816456096</v>
      </c>
    </row>
    <row r="20" spans="5:17" ht="12.75" customHeight="1" x14ac:dyDescent="0.25">
      <c r="E20" s="310" t="s">
        <v>180</v>
      </c>
      <c r="F20" s="100" t="s">
        <v>181</v>
      </c>
      <c r="G20" s="99">
        <v>8355800.7009953661</v>
      </c>
    </row>
    <row r="21" spans="5:17" ht="12.75" customHeight="1" x14ac:dyDescent="0.25">
      <c r="E21" s="310"/>
      <c r="F21" s="100" t="s">
        <v>182</v>
      </c>
      <c r="G21" s="99">
        <v>1705851.2048220362</v>
      </c>
    </row>
    <row r="22" spans="5:17" ht="12.75" customHeight="1" x14ac:dyDescent="0.25">
      <c r="E22" s="310"/>
      <c r="F22" s="100" t="s">
        <v>177</v>
      </c>
      <c r="G22" s="99">
        <v>25318904.300047252</v>
      </c>
    </row>
    <row r="23" spans="5:17" ht="12.75" customHeight="1" x14ac:dyDescent="0.25">
      <c r="E23" s="310"/>
      <c r="F23" s="100" t="s">
        <v>183</v>
      </c>
      <c r="G23" s="99">
        <v>0</v>
      </c>
    </row>
    <row r="24" spans="5:17" ht="12.75" customHeight="1" x14ac:dyDescent="0.25">
      <c r="E24" s="310"/>
      <c r="F24" s="100" t="s">
        <v>179</v>
      </c>
      <c r="G24" s="99">
        <v>170160</v>
      </c>
    </row>
    <row r="25" spans="5:17" ht="12.75" customHeight="1" x14ac:dyDescent="0.25">
      <c r="E25" s="310"/>
      <c r="F25" s="100" t="s">
        <v>184</v>
      </c>
      <c r="G25" s="99">
        <v>100812.80261402018</v>
      </c>
    </row>
    <row r="36" spans="1:9" ht="12.75" customHeight="1" x14ac:dyDescent="0.25">
      <c r="A36" s="85"/>
      <c r="B36" s="85"/>
      <c r="C36" s="85"/>
    </row>
    <row r="37" spans="1:9" ht="12.75" customHeight="1" x14ac:dyDescent="0.25">
      <c r="A37" s="85"/>
      <c r="B37" s="85"/>
      <c r="C37" s="85"/>
    </row>
    <row r="38" spans="1:9" ht="12.75" customHeight="1" x14ac:dyDescent="0.25">
      <c r="A38" s="85"/>
      <c r="B38" s="85"/>
      <c r="C38" s="85"/>
    </row>
    <row r="39" spans="1:9" ht="12.75" customHeight="1" x14ac:dyDescent="0.25">
      <c r="C39" s="85"/>
    </row>
    <row r="40" spans="1:9" ht="12.75" customHeight="1" x14ac:dyDescent="0.25">
      <c r="C40" s="85"/>
      <c r="H40" s="101">
        <v>17.795810486573505</v>
      </c>
      <c r="I40" s="101">
        <v>82.204189513426499</v>
      </c>
    </row>
    <row r="41" spans="1:9" ht="12.75" customHeight="1" x14ac:dyDescent="0.25">
      <c r="C41" s="85"/>
    </row>
    <row r="42" spans="1:9" ht="12.75" customHeight="1" x14ac:dyDescent="0.25">
      <c r="C42" s="85"/>
    </row>
    <row r="43" spans="1:9" ht="12.75" customHeight="1" x14ac:dyDescent="0.25">
      <c r="C43" s="85"/>
    </row>
    <row r="44" spans="1:9" ht="12.75" customHeight="1" x14ac:dyDescent="0.25">
      <c r="C44" s="85"/>
    </row>
    <row r="45" spans="1:9" ht="12.75" customHeight="1" x14ac:dyDescent="0.25">
      <c r="C45" s="85"/>
    </row>
    <row r="46" spans="1:9" ht="12.75" customHeight="1" x14ac:dyDescent="0.25">
      <c r="C46" s="85"/>
    </row>
    <row r="47" spans="1:9" ht="12.75" customHeight="1" x14ac:dyDescent="0.25">
      <c r="C47" s="85"/>
    </row>
    <row r="48" spans="1:9" ht="12.75" customHeight="1" x14ac:dyDescent="0.25">
      <c r="C48" s="85"/>
    </row>
    <row r="49" spans="1:3" ht="12.75" customHeight="1" x14ac:dyDescent="0.25">
      <c r="A49" s="95"/>
      <c r="B49" s="98"/>
      <c r="C49" s="85"/>
    </row>
    <row r="50" spans="1:3" ht="12.75" customHeight="1" x14ac:dyDescent="0.25">
      <c r="B50" s="97"/>
      <c r="C50" s="85"/>
    </row>
    <row r="51" spans="1:3" ht="12.75" customHeight="1" x14ac:dyDescent="0.25">
      <c r="B51" s="97"/>
      <c r="C51" s="85"/>
    </row>
    <row r="52" spans="1:3" ht="12.75" customHeight="1" x14ac:dyDescent="0.25">
      <c r="A52" s="96"/>
      <c r="B52" s="95"/>
      <c r="C52" s="85"/>
    </row>
    <row r="53" spans="1:3" ht="12.75" customHeight="1" x14ac:dyDescent="0.25">
      <c r="A53" s="85"/>
      <c r="B53" s="85"/>
      <c r="C53" s="85"/>
    </row>
    <row r="54" spans="1:3" ht="12.75" customHeight="1" x14ac:dyDescent="0.25">
      <c r="A54" s="85"/>
      <c r="B54" s="85"/>
      <c r="C54" s="85"/>
    </row>
    <row r="55" spans="1:3" ht="12.75" customHeight="1" x14ac:dyDescent="0.25">
      <c r="A55" s="85"/>
      <c r="B55" s="85"/>
      <c r="C55" s="85"/>
    </row>
    <row r="56" spans="1:3" ht="12.75" customHeight="1" x14ac:dyDescent="0.25">
      <c r="A56" s="95"/>
      <c r="B56" s="95"/>
      <c r="C56" s="95"/>
    </row>
  </sheetData>
  <mergeCells count="4">
    <mergeCell ref="A8:N8"/>
    <mergeCell ref="A9:N9"/>
    <mergeCell ref="E16:E19"/>
    <mergeCell ref="E20:E25"/>
  </mergeCells>
  <hyperlinks>
    <hyperlink ref="Q8" location="ÍNDICE!A1" display="ÍNDICE" xr:uid="{00000000-0004-0000-4800-000000000000}"/>
    <hyperlink ref="Q9" location="'T11'!A1" display="TABLA" xr:uid="{00000000-0004-0000-4800-000001000000}"/>
  </hyperlinks>
  <printOptions horizontalCentered="1"/>
  <pageMargins left="0.74803149606299213" right="0.74803149606299213" top="0.98425196850393704" bottom="0.98425196850393704" header="0" footer="0"/>
  <pageSetup paperSize="9" scale="75" orientation="landscape" horizontalDpi="1200" verticalDpi="1200" r:id="rId1"/>
  <headerFooter alignWithMargins="0"/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1:S22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8" spans="1:19" ht="18" customHeight="1" x14ac:dyDescent="0.25">
      <c r="A8" s="308" t="s">
        <v>189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564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9" spans="3:6" x14ac:dyDescent="0.25">
      <c r="C19" s="106"/>
      <c r="D19" s="106"/>
      <c r="E19" s="106"/>
      <c r="F19" s="106"/>
    </row>
    <row r="20" spans="3:6" x14ac:dyDescent="0.25">
      <c r="C20" s="311" t="s">
        <v>12</v>
      </c>
      <c r="D20" s="311"/>
      <c r="E20" s="107">
        <v>0.97070141408824995</v>
      </c>
      <c r="F20" s="106"/>
    </row>
    <row r="21" spans="3:6" x14ac:dyDescent="0.25">
      <c r="C21" s="311" t="s">
        <v>13</v>
      </c>
      <c r="D21" s="311"/>
      <c r="E21" s="107">
        <v>2.92985859117499E-2</v>
      </c>
      <c r="F21" s="106"/>
    </row>
    <row r="22" spans="3:6" x14ac:dyDescent="0.25">
      <c r="C22" s="106"/>
      <c r="D22" s="106"/>
      <c r="E22" s="106"/>
      <c r="F22" s="106"/>
    </row>
  </sheetData>
  <mergeCells count="4">
    <mergeCell ref="A8:Q8"/>
    <mergeCell ref="A9:Q9"/>
    <mergeCell ref="C20:D20"/>
    <mergeCell ref="C21:D21"/>
  </mergeCells>
  <hyperlinks>
    <hyperlink ref="S8" location="ÍNDICE!A1" display="ÍNDICE" xr:uid="{00000000-0004-0000-4900-000000000000}"/>
    <hyperlink ref="S9" location="'T12'!A1" display="TABLA" xr:uid="{00000000-0004-0000-4900-000001000000}"/>
  </hyperlinks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1:S20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ht="15.6" x14ac:dyDescent="0.3">
      <c r="A1" s="110"/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S1"/>
    </row>
    <row r="2" spans="1:19" x14ac:dyDescent="0.25">
      <c r="A2" s="109"/>
      <c r="B2" s="109"/>
      <c r="C2" s="109"/>
      <c r="D2" s="109"/>
      <c r="E2" s="109"/>
      <c r="F2" s="109"/>
      <c r="G2" s="109"/>
      <c r="H2" s="109"/>
      <c r="I2" s="109"/>
      <c r="J2" s="109"/>
      <c r="K2" s="109"/>
      <c r="L2" s="109"/>
      <c r="M2" s="109"/>
      <c r="N2" s="109"/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190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564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7" spans="4:4" x14ac:dyDescent="0.25">
      <c r="D17" s="107">
        <v>0.115326429267411</v>
      </c>
    </row>
    <row r="18" spans="4:4" x14ac:dyDescent="0.25">
      <c r="D18" s="107">
        <v>0.855538173657449</v>
      </c>
    </row>
    <row r="19" spans="4:4" x14ac:dyDescent="0.25">
      <c r="D19" s="108">
        <v>1.5023808123771701E-2</v>
      </c>
    </row>
    <row r="20" spans="4:4" x14ac:dyDescent="0.25">
      <c r="D20" s="107">
        <v>1.4111588951367699E-2</v>
      </c>
    </row>
  </sheetData>
  <mergeCells count="2">
    <mergeCell ref="A8:Q8"/>
    <mergeCell ref="A9:Q9"/>
  </mergeCells>
  <hyperlinks>
    <hyperlink ref="S8" location="ÍNDICE!A1" display="ÍNDICE" xr:uid="{00000000-0004-0000-4A00-000000000000}"/>
    <hyperlink ref="S9" location="'T13'!A1" display="TABLA" xr:uid="{00000000-0004-0000-4A00-000001000000}"/>
  </hyperlinks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1:S25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ht="15.6" x14ac:dyDescent="0.3">
      <c r="A1" s="110"/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S1"/>
    </row>
    <row r="2" spans="1:19" x14ac:dyDescent="0.25">
      <c r="A2" s="109"/>
      <c r="B2" s="109"/>
      <c r="C2" s="109"/>
      <c r="D2" s="109"/>
      <c r="E2" s="109"/>
      <c r="F2" s="109"/>
      <c r="G2" s="109"/>
      <c r="H2" s="109"/>
      <c r="I2" s="109"/>
      <c r="J2" s="109"/>
      <c r="K2" s="109"/>
      <c r="L2" s="109"/>
      <c r="M2" s="109"/>
      <c r="N2" s="109"/>
      <c r="S2"/>
    </row>
    <row r="3" spans="1:19" x14ac:dyDescent="0.25">
      <c r="S3"/>
    </row>
    <row r="4" spans="1:19" x14ac:dyDescent="0.25">
      <c r="S4"/>
    </row>
    <row r="8" spans="1:19" ht="18" customHeight="1" x14ac:dyDescent="0.25">
      <c r="A8" s="308" t="s">
        <v>565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0" spans="1:19" x14ac:dyDescent="0.25">
      <c r="A10" s="109"/>
      <c r="B10" s="109"/>
      <c r="C10" s="109"/>
      <c r="D10" s="109"/>
      <c r="E10" s="109"/>
      <c r="F10" s="109"/>
      <c r="G10" s="109"/>
      <c r="H10" s="109"/>
      <c r="I10" s="109"/>
      <c r="J10" s="109"/>
      <c r="K10" s="109"/>
      <c r="L10" s="109"/>
      <c r="M10" s="109"/>
      <c r="N10" s="109"/>
    </row>
    <row r="13" spans="1:19" x14ac:dyDescent="0.25">
      <c r="S13" s="111"/>
    </row>
    <row r="14" spans="1:19" x14ac:dyDescent="0.25">
      <c r="S14" s="111"/>
    </row>
    <row r="15" spans="1:19" x14ac:dyDescent="0.25">
      <c r="S15" s="111"/>
    </row>
    <row r="16" spans="1:19" x14ac:dyDescent="0.25">
      <c r="S16" s="111"/>
    </row>
    <row r="22" spans="5:5" x14ac:dyDescent="0.25">
      <c r="E22" s="107">
        <v>0.131528726348555</v>
      </c>
    </row>
    <row r="23" spans="5:5" x14ac:dyDescent="0.25">
      <c r="E23" s="107">
        <v>0.77812361811432995</v>
      </c>
    </row>
    <row r="24" spans="5:5" x14ac:dyDescent="0.25">
      <c r="E24" s="108">
        <v>8.4595951860567994E-2</v>
      </c>
    </row>
    <row r="25" spans="5:5" x14ac:dyDescent="0.25">
      <c r="E25" s="107">
        <v>5.7517036765501496E-3</v>
      </c>
    </row>
  </sheetData>
  <mergeCells count="2">
    <mergeCell ref="A8:Q8"/>
    <mergeCell ref="A9:Q9"/>
  </mergeCells>
  <hyperlinks>
    <hyperlink ref="S8" location="ÍNDICE!A1" display="ÍNDICE" xr:uid="{00000000-0004-0000-4B00-000000000000}"/>
    <hyperlink ref="S9" location="'T14'!A1" display="TABLA" xr:uid="{00000000-0004-0000-4B00-000001000000}"/>
  </hyperlinks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1:S27"/>
  <sheetViews>
    <sheetView showGridLines="0" topLeftCell="G1" zoomScaleNormal="100" workbookViewId="0">
      <selection activeCell="S9" sqref="S9"/>
    </sheetView>
  </sheetViews>
  <sheetFormatPr baseColWidth="10" defaultColWidth="11.44140625" defaultRowHeight="13.2" x14ac:dyDescent="0.25"/>
  <cols>
    <col min="1" max="16384" width="11.44140625" style="85"/>
  </cols>
  <sheetData>
    <row r="1" spans="1:19" ht="15.6" x14ac:dyDescent="0.3">
      <c r="A1" s="110"/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S1"/>
    </row>
    <row r="2" spans="1:19" x14ac:dyDescent="0.25">
      <c r="A2" s="109"/>
      <c r="B2" s="109"/>
      <c r="C2" s="109"/>
      <c r="D2" s="109"/>
      <c r="E2" s="109"/>
      <c r="F2" s="109"/>
      <c r="G2" s="109"/>
      <c r="H2" s="109"/>
      <c r="I2" s="109"/>
      <c r="J2" s="109"/>
      <c r="K2" s="109"/>
      <c r="L2" s="109"/>
      <c r="M2" s="109"/>
      <c r="N2" s="109"/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567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0" spans="1:19" x14ac:dyDescent="0.25">
      <c r="A10" s="109"/>
      <c r="B10" s="109"/>
      <c r="C10" s="109"/>
      <c r="D10" s="109"/>
      <c r="E10" s="109"/>
      <c r="F10" s="109"/>
      <c r="G10" s="109"/>
      <c r="H10" s="109"/>
      <c r="I10" s="109"/>
      <c r="J10" s="109"/>
      <c r="K10" s="109"/>
      <c r="L10" s="109"/>
      <c r="M10" s="109"/>
      <c r="N10" s="112"/>
    </row>
    <row r="14" spans="1:19" x14ac:dyDescent="0.25">
      <c r="Q14" s="111"/>
    </row>
    <row r="15" spans="1:19" x14ac:dyDescent="0.25">
      <c r="Q15" s="111"/>
    </row>
    <row r="16" spans="1:19" x14ac:dyDescent="0.25">
      <c r="Q16" s="111"/>
    </row>
    <row r="17" spans="4:17" x14ac:dyDescent="0.25">
      <c r="Q17" s="111"/>
    </row>
    <row r="24" spans="4:17" x14ac:dyDescent="0.25">
      <c r="D24" s="311" t="s">
        <v>12</v>
      </c>
      <c r="E24" s="311"/>
      <c r="F24" s="101">
        <v>11.003697975318039</v>
      </c>
    </row>
    <row r="25" spans="4:17" x14ac:dyDescent="0.25">
      <c r="D25" s="311" t="s">
        <v>13</v>
      </c>
      <c r="E25" s="311"/>
      <c r="F25" s="101">
        <v>47.880974137312073</v>
      </c>
    </row>
    <row r="26" spans="4:17" x14ac:dyDescent="0.25">
      <c r="D26" s="311" t="s">
        <v>14</v>
      </c>
      <c r="E26" s="311"/>
      <c r="F26" s="101">
        <v>41.096163587343753</v>
      </c>
    </row>
    <row r="27" spans="4:17" x14ac:dyDescent="0.25">
      <c r="D27" s="311" t="s">
        <v>15</v>
      </c>
      <c r="E27" s="311"/>
      <c r="F27" s="101">
        <v>1.916430002611701E-2</v>
      </c>
    </row>
  </sheetData>
  <mergeCells count="6">
    <mergeCell ref="D26:E26"/>
    <mergeCell ref="D27:E27"/>
    <mergeCell ref="A8:Q8"/>
    <mergeCell ref="A9:Q9"/>
    <mergeCell ref="D24:E24"/>
    <mergeCell ref="D25:E25"/>
  </mergeCells>
  <hyperlinks>
    <hyperlink ref="S8" location="ÍNDICE!A1" display="ÍNDICE" xr:uid="{00000000-0004-0000-4C00-000000000000}"/>
    <hyperlink ref="S9" location="'T15'!A1" display="TABLA" xr:uid="{00000000-0004-0000-4C00-000001000000}"/>
  </hyperlinks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S30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568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2" spans="1:19" x14ac:dyDescent="0.25">
      <c r="R12" s="114"/>
    </row>
    <row r="13" spans="1:19" x14ac:dyDescent="0.25">
      <c r="R13" s="114"/>
    </row>
    <row r="14" spans="1:19" x14ac:dyDescent="0.25">
      <c r="R14" s="115"/>
    </row>
    <row r="15" spans="1:19" x14ac:dyDescent="0.25">
      <c r="R15" s="114"/>
    </row>
    <row r="26" spans="5:5" x14ac:dyDescent="0.25">
      <c r="E26" s="101">
        <v>16.490890337683297</v>
      </c>
    </row>
    <row r="27" spans="5:5" x14ac:dyDescent="0.25">
      <c r="E27" s="101">
        <v>83.466455821468855</v>
      </c>
    </row>
    <row r="28" spans="5:5" x14ac:dyDescent="0.25">
      <c r="E28" s="101">
        <v>0</v>
      </c>
    </row>
    <row r="29" spans="5:5" x14ac:dyDescent="0.25">
      <c r="E29" s="101">
        <v>4.265384084800565E-2</v>
      </c>
    </row>
    <row r="30" spans="5:5" x14ac:dyDescent="0.25">
      <c r="E30" s="113"/>
    </row>
  </sheetData>
  <mergeCells count="2">
    <mergeCell ref="A8:Q8"/>
    <mergeCell ref="A9:Q9"/>
  </mergeCells>
  <hyperlinks>
    <hyperlink ref="S8" location="ÍNDICE!A1" display="ÍNDICE" xr:uid="{00000000-0004-0000-4D00-000000000000}"/>
    <hyperlink ref="S9" location="'T16'!A1" display="TABLA" xr:uid="{00000000-0004-0000-4D00-000001000000}"/>
  </hyperlinks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1:S45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569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2" spans="1:19" x14ac:dyDescent="0.25">
      <c r="R12" s="111"/>
    </row>
    <row r="13" spans="1:19" x14ac:dyDescent="0.25">
      <c r="R13" s="111"/>
    </row>
    <row r="14" spans="1:19" x14ac:dyDescent="0.25">
      <c r="R14" s="111"/>
    </row>
    <row r="15" spans="1:19" x14ac:dyDescent="0.25">
      <c r="R15" s="111"/>
    </row>
    <row r="23" spans="5:5" x14ac:dyDescent="0.25">
      <c r="E23" s="101">
        <v>57.857263694724864</v>
      </c>
    </row>
    <row r="24" spans="5:5" x14ac:dyDescent="0.25">
      <c r="E24" s="101">
        <v>9.1928983662991346</v>
      </c>
    </row>
    <row r="25" spans="5:5" x14ac:dyDescent="0.25">
      <c r="E25" s="101">
        <v>32.930005611972007</v>
      </c>
    </row>
    <row r="26" spans="5:5" x14ac:dyDescent="0.25">
      <c r="E26" s="101">
        <v>1.9832327004038978E-2</v>
      </c>
    </row>
    <row r="27" spans="5:5" x14ac:dyDescent="0.25">
      <c r="E27" s="106"/>
    </row>
    <row r="45" spans="2:2" x14ac:dyDescent="0.25">
      <c r="B45" s="116"/>
    </row>
  </sheetData>
  <mergeCells count="2">
    <mergeCell ref="A8:Q8"/>
    <mergeCell ref="A9:Q9"/>
  </mergeCells>
  <hyperlinks>
    <hyperlink ref="S8" location="ÍNDICE!A1" display="ÍNDICE" xr:uid="{00000000-0004-0000-4E00-000000000000}"/>
    <hyperlink ref="S9" location="'T17'!A1" display="TABLA" xr:uid="{00000000-0004-0000-4E00-000001000000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Hoja49"/>
  <dimension ref="A1:M84"/>
  <sheetViews>
    <sheetView showGridLines="0" zoomScaleNormal="100" zoomScalePageLayoutView="106" workbookViewId="0">
      <selection activeCell="E23" sqref="E23"/>
    </sheetView>
  </sheetViews>
  <sheetFormatPr baseColWidth="10" defaultColWidth="11.44140625" defaultRowHeight="10.199999999999999" x14ac:dyDescent="0.2"/>
  <cols>
    <col min="1" max="1" width="8.33203125" style="1" customWidth="1"/>
    <col min="2" max="2" width="30.6640625" style="1" customWidth="1"/>
    <col min="3" max="3" width="15.6640625" style="1" customWidth="1"/>
    <col min="4" max="10" width="16.6640625" style="1" customWidth="1"/>
    <col min="11" max="16384" width="11.44140625" style="1"/>
  </cols>
  <sheetData>
    <row r="1" spans="1:12" ht="78" customHeight="1" x14ac:dyDescent="0.2"/>
    <row r="2" spans="1:12" ht="11.4" customHeight="1" x14ac:dyDescent="0.25">
      <c r="L2"/>
    </row>
    <row r="3" spans="1:12" ht="18" customHeight="1" x14ac:dyDescent="0.2">
      <c r="B3" s="210" t="s">
        <v>39</v>
      </c>
      <c r="C3" s="210"/>
      <c r="D3" s="210"/>
      <c r="E3" s="210"/>
      <c r="F3" s="210"/>
      <c r="G3" s="210"/>
      <c r="H3" s="210"/>
      <c r="I3" s="210"/>
      <c r="J3" s="210"/>
      <c r="L3" s="207" t="s">
        <v>651</v>
      </c>
    </row>
    <row r="4" spans="1:12" ht="18" customHeight="1" x14ac:dyDescent="0.25">
      <c r="B4" s="211" t="s">
        <v>135</v>
      </c>
      <c r="C4" s="211"/>
      <c r="D4" s="211"/>
      <c r="E4" s="211"/>
      <c r="F4" s="211"/>
      <c r="G4" s="211"/>
      <c r="H4" s="211"/>
      <c r="I4" s="211"/>
      <c r="J4" s="211"/>
      <c r="L4"/>
    </row>
    <row r="5" spans="1:12" ht="11.4" customHeight="1" x14ac:dyDescent="0.25">
      <c r="B5" s="224"/>
      <c r="C5" s="224"/>
      <c r="D5" s="224"/>
      <c r="E5" s="224"/>
      <c r="F5" s="224"/>
      <c r="G5" s="224"/>
      <c r="H5" s="224"/>
      <c r="I5" s="224"/>
      <c r="J5" s="224"/>
      <c r="L5"/>
    </row>
    <row r="6" spans="1:12" ht="20.100000000000001" customHeight="1" x14ac:dyDescent="0.25">
      <c r="A6"/>
      <c r="B6" s="225" t="s">
        <v>51</v>
      </c>
      <c r="C6" s="226"/>
      <c r="D6" s="225" t="s">
        <v>562</v>
      </c>
      <c r="E6" s="233"/>
      <c r="F6" s="233"/>
      <c r="G6" s="233"/>
      <c r="H6" s="233"/>
      <c r="I6" s="233"/>
      <c r="J6" s="226"/>
    </row>
    <row r="7" spans="1:12" ht="20.100000000000001" customHeight="1" x14ac:dyDescent="0.25">
      <c r="A7"/>
      <c r="B7" s="227"/>
      <c r="C7" s="228"/>
      <c r="D7" s="6" t="s">
        <v>90</v>
      </c>
      <c r="E7" s="6" t="s">
        <v>91</v>
      </c>
      <c r="F7" s="6" t="s">
        <v>92</v>
      </c>
      <c r="G7" s="6" t="s">
        <v>93</v>
      </c>
      <c r="H7" s="6" t="s">
        <v>94</v>
      </c>
      <c r="I7" s="6" t="s">
        <v>95</v>
      </c>
      <c r="J7" s="6" t="s">
        <v>96</v>
      </c>
    </row>
    <row r="8" spans="1:12" ht="20.100000000000001" customHeight="1" x14ac:dyDescent="0.25">
      <c r="A8"/>
      <c r="B8" s="236" t="s">
        <v>11</v>
      </c>
      <c r="C8" s="27" t="s">
        <v>40</v>
      </c>
      <c r="D8" s="69">
        <v>58624.649165388473</v>
      </c>
      <c r="E8" s="69">
        <v>5188.8415621010126</v>
      </c>
      <c r="F8" s="69">
        <v>4757.514388030052</v>
      </c>
      <c r="G8" s="69">
        <v>25340.497965677336</v>
      </c>
      <c r="H8" s="69">
        <v>1348.0475438719341</v>
      </c>
      <c r="I8" s="69">
        <v>16459.382976977566</v>
      </c>
      <c r="J8" s="69">
        <v>5530.3647287305257</v>
      </c>
    </row>
    <row r="9" spans="1:12" ht="20.100000000000001" customHeight="1" x14ac:dyDescent="0.25">
      <c r="A9"/>
      <c r="B9" s="237"/>
      <c r="C9" s="27" t="s">
        <v>41</v>
      </c>
      <c r="D9" s="69">
        <v>9453.5891582940567</v>
      </c>
      <c r="E9" s="69">
        <v>2539.1132426730592</v>
      </c>
      <c r="F9" s="69">
        <v>1718.4030288496576</v>
      </c>
      <c r="G9" s="69">
        <v>1961.910355372077</v>
      </c>
      <c r="H9" s="69">
        <v>214.0720033134989</v>
      </c>
      <c r="I9" s="69">
        <v>1982.3887311027713</v>
      </c>
      <c r="J9" s="69">
        <v>1037.701796982986</v>
      </c>
    </row>
    <row r="10" spans="1:12" ht="20.100000000000001" customHeight="1" x14ac:dyDescent="0.25">
      <c r="A10"/>
      <c r="B10" s="229" t="s">
        <v>112</v>
      </c>
      <c r="C10" s="15" t="s">
        <v>40</v>
      </c>
      <c r="D10" s="70">
        <v>12306.305814400683</v>
      </c>
      <c r="E10" s="70">
        <v>738.28463674128432</v>
      </c>
      <c r="F10" s="70">
        <v>21.600242446629501</v>
      </c>
      <c r="G10" s="70">
        <v>3809.7284210198809</v>
      </c>
      <c r="H10" s="70">
        <v>225.47064252826394</v>
      </c>
      <c r="I10" s="70">
        <v>6952.5106006052083</v>
      </c>
      <c r="J10" s="70">
        <v>558.71127105940968</v>
      </c>
    </row>
    <row r="11" spans="1:12" ht="20.100000000000001" customHeight="1" x14ac:dyDescent="0.25">
      <c r="A11"/>
      <c r="B11" s="230"/>
      <c r="C11" s="15" t="s">
        <v>41</v>
      </c>
      <c r="D11" s="70"/>
      <c r="E11" s="70"/>
      <c r="F11" s="70"/>
      <c r="G11" s="70"/>
      <c r="H11" s="70"/>
      <c r="I11" s="70"/>
      <c r="J11" s="70"/>
    </row>
    <row r="12" spans="1:12" ht="20.100000000000001" customHeight="1" x14ac:dyDescent="0.25">
      <c r="A12"/>
      <c r="B12" s="229" t="s">
        <v>113</v>
      </c>
      <c r="C12" s="15" t="s">
        <v>42</v>
      </c>
      <c r="D12" s="70">
        <v>214.15329978730099</v>
      </c>
      <c r="E12" s="70">
        <v>44.195644886538552</v>
      </c>
      <c r="F12" s="70">
        <v>0.53129152087819775</v>
      </c>
      <c r="G12" s="70">
        <v>45.360104297878884</v>
      </c>
      <c r="H12" s="70"/>
      <c r="I12" s="70">
        <v>74.901384297314181</v>
      </c>
      <c r="J12" s="70">
        <v>49.1648747846912</v>
      </c>
    </row>
    <row r="13" spans="1:12" ht="20.100000000000001" customHeight="1" x14ac:dyDescent="0.25">
      <c r="A13"/>
      <c r="B13" s="230"/>
      <c r="C13" s="15" t="s">
        <v>41</v>
      </c>
      <c r="D13" s="70">
        <v>78.172861845297305</v>
      </c>
      <c r="E13" s="70"/>
      <c r="F13" s="70">
        <v>2.2072249329716769</v>
      </c>
      <c r="G13" s="70">
        <v>73.674657465089993</v>
      </c>
      <c r="H13" s="70"/>
      <c r="I13" s="70"/>
      <c r="J13" s="70">
        <v>2.2909794472356286</v>
      </c>
      <c r="K13" s="2"/>
    </row>
    <row r="14" spans="1:12" ht="20.100000000000001" customHeight="1" x14ac:dyDescent="0.25">
      <c r="A14"/>
      <c r="B14" s="229" t="s">
        <v>114</v>
      </c>
      <c r="C14" s="15" t="s">
        <v>42</v>
      </c>
      <c r="D14" s="70">
        <v>1048.2878886276806</v>
      </c>
      <c r="E14" s="70">
        <v>10.707008512348541</v>
      </c>
      <c r="F14" s="70">
        <v>87.093482150362547</v>
      </c>
      <c r="G14" s="70">
        <v>79.131509150722621</v>
      </c>
      <c r="H14" s="70">
        <v>114.48145489758549</v>
      </c>
      <c r="I14" s="70">
        <v>670.15452086384903</v>
      </c>
      <c r="J14" s="70">
        <v>86.719913052812828</v>
      </c>
      <c r="K14" s="2"/>
    </row>
    <row r="15" spans="1:12" ht="20.100000000000001" customHeight="1" x14ac:dyDescent="0.25">
      <c r="A15"/>
      <c r="B15" s="230"/>
      <c r="C15" s="15" t="s">
        <v>41</v>
      </c>
      <c r="D15" s="70">
        <v>74.508688593197505</v>
      </c>
      <c r="E15" s="70">
        <v>46.050211176958214</v>
      </c>
      <c r="F15" s="70"/>
      <c r="G15" s="70">
        <v>5.2801764330619863</v>
      </c>
      <c r="H15" s="70"/>
      <c r="I15" s="70">
        <v>16.499476274759978</v>
      </c>
      <c r="J15" s="70">
        <v>6.678824708417336</v>
      </c>
    </row>
    <row r="16" spans="1:12" ht="20.100000000000001" customHeight="1" x14ac:dyDescent="0.25">
      <c r="A16"/>
      <c r="B16" s="229" t="s">
        <v>115</v>
      </c>
      <c r="C16" s="15" t="s">
        <v>40</v>
      </c>
      <c r="D16" s="70">
        <v>16.827498211214245</v>
      </c>
      <c r="E16" s="70">
        <v>11.497988556002872</v>
      </c>
      <c r="F16" s="70"/>
      <c r="G16" s="70"/>
      <c r="H16" s="70"/>
      <c r="I16" s="70"/>
      <c r="J16" s="70">
        <v>5.3295096552113721</v>
      </c>
    </row>
    <row r="17" spans="1:13" ht="20.100000000000001" customHeight="1" x14ac:dyDescent="0.25">
      <c r="A17"/>
      <c r="B17" s="230"/>
      <c r="C17" s="15" t="s">
        <v>41</v>
      </c>
      <c r="D17" s="70">
        <v>4.4231461738374556</v>
      </c>
      <c r="E17" s="70"/>
      <c r="F17" s="70"/>
      <c r="G17" s="70"/>
      <c r="H17" s="70">
        <v>4.4231461738374556</v>
      </c>
      <c r="I17" s="70"/>
      <c r="J17" s="70"/>
    </row>
    <row r="18" spans="1:13" ht="20.100000000000001" customHeight="1" x14ac:dyDescent="0.25">
      <c r="A18"/>
      <c r="B18" s="229" t="s">
        <v>116</v>
      </c>
      <c r="C18" s="15" t="s">
        <v>40</v>
      </c>
      <c r="D18" s="70">
        <v>861.54493207727876</v>
      </c>
      <c r="E18" s="70">
        <v>403.57346027714135</v>
      </c>
      <c r="F18" s="70">
        <v>251.87802260487348</v>
      </c>
      <c r="G18" s="70">
        <v>51.996066231697128</v>
      </c>
      <c r="H18" s="70"/>
      <c r="I18" s="70">
        <v>129.10186101252444</v>
      </c>
      <c r="J18" s="70">
        <v>24.995521951042445</v>
      </c>
    </row>
    <row r="19" spans="1:13" ht="20.100000000000001" customHeight="1" x14ac:dyDescent="0.25">
      <c r="A19"/>
      <c r="B19" s="230"/>
      <c r="C19" s="15" t="s">
        <v>41</v>
      </c>
      <c r="D19" s="70"/>
      <c r="E19" s="70"/>
      <c r="F19" s="70"/>
      <c r="G19" s="70"/>
      <c r="H19" s="70"/>
      <c r="I19" s="70"/>
      <c r="J19" s="70"/>
    </row>
    <row r="20" spans="1:13" ht="20.100000000000001" customHeight="1" x14ac:dyDescent="0.25">
      <c r="A20"/>
      <c r="B20" s="229" t="s">
        <v>117</v>
      </c>
      <c r="C20" s="15" t="s">
        <v>40</v>
      </c>
      <c r="D20" s="70">
        <v>294.23829835098775</v>
      </c>
      <c r="E20" s="70"/>
      <c r="F20" s="70">
        <v>107.165814958399</v>
      </c>
      <c r="G20" s="70">
        <v>187.07248339258857</v>
      </c>
      <c r="H20" s="70"/>
      <c r="I20" s="70"/>
      <c r="J20" s="70"/>
    </row>
    <row r="21" spans="1:13" ht="20.100000000000001" customHeight="1" x14ac:dyDescent="0.25">
      <c r="A21"/>
      <c r="B21" s="230"/>
      <c r="C21" s="15" t="s">
        <v>41</v>
      </c>
      <c r="D21" s="70">
        <v>8.2545472266474551</v>
      </c>
      <c r="E21" s="70">
        <v>3.83140105281</v>
      </c>
      <c r="F21" s="70"/>
      <c r="G21" s="70"/>
      <c r="H21" s="70">
        <v>4.4231461738374556</v>
      </c>
      <c r="I21" s="70"/>
      <c r="J21" s="70"/>
      <c r="M21" s="2"/>
    </row>
    <row r="22" spans="1:13" ht="20.100000000000001" customHeight="1" x14ac:dyDescent="0.25">
      <c r="A22"/>
      <c r="B22" s="229" t="s">
        <v>118</v>
      </c>
      <c r="C22" s="15" t="s">
        <v>40</v>
      </c>
      <c r="D22" s="70">
        <v>854.47097735669479</v>
      </c>
      <c r="E22" s="70">
        <v>262.94383662619288</v>
      </c>
      <c r="F22" s="70">
        <v>272.85660505543905</v>
      </c>
      <c r="G22" s="70">
        <v>121.6006427663541</v>
      </c>
      <c r="H22" s="70"/>
      <c r="I22" s="70">
        <v>137.62012464441241</v>
      </c>
      <c r="J22" s="70">
        <v>59.4497682642968</v>
      </c>
      <c r="M22" s="2"/>
    </row>
    <row r="23" spans="1:13" ht="20.100000000000001" customHeight="1" x14ac:dyDescent="0.25">
      <c r="A23"/>
      <c r="B23" s="230"/>
      <c r="C23" s="15" t="s">
        <v>41</v>
      </c>
      <c r="D23" s="70">
        <v>3484.0034026476887</v>
      </c>
      <c r="E23" s="70">
        <v>925.86555873789587</v>
      </c>
      <c r="F23" s="70">
        <v>747.0422115411659</v>
      </c>
      <c r="G23" s="70">
        <v>634.61906765512379</v>
      </c>
      <c r="H23" s="70">
        <v>98.628202429815261</v>
      </c>
      <c r="I23" s="70">
        <v>673.82918750115664</v>
      </c>
      <c r="J23" s="70">
        <v>404.01917478253455</v>
      </c>
    </row>
    <row r="24" spans="1:13" ht="20.100000000000001" customHeight="1" x14ac:dyDescent="0.25">
      <c r="A24"/>
      <c r="B24" s="229" t="s">
        <v>119</v>
      </c>
      <c r="C24" s="15" t="s">
        <v>40</v>
      </c>
      <c r="D24" s="70">
        <v>404.44246902923544</v>
      </c>
      <c r="E24" s="70">
        <v>192.74225056421031</v>
      </c>
      <c r="F24" s="70">
        <v>15.247014189333251</v>
      </c>
      <c r="G24" s="70">
        <v>43.84607680003522</v>
      </c>
      <c r="H24" s="70">
        <v>43.54636185599346</v>
      </c>
      <c r="I24" s="70">
        <v>60.398537063948794</v>
      </c>
      <c r="J24" s="70">
        <v>48.662228555714378</v>
      </c>
    </row>
    <row r="25" spans="1:13" ht="20.100000000000001" customHeight="1" x14ac:dyDescent="0.25">
      <c r="A25"/>
      <c r="B25" s="230"/>
      <c r="C25" s="15" t="s">
        <v>41</v>
      </c>
      <c r="D25" s="70">
        <v>724.7171437542429</v>
      </c>
      <c r="E25" s="70">
        <v>152.13670101660904</v>
      </c>
      <c r="F25" s="70">
        <v>193.22520647434493</v>
      </c>
      <c r="G25" s="70">
        <v>176.25309748147103</v>
      </c>
      <c r="H25" s="70">
        <v>28.251350777642383</v>
      </c>
      <c r="I25" s="70">
        <v>151.21136408864422</v>
      </c>
      <c r="J25" s="70">
        <v>23.639423915531538</v>
      </c>
    </row>
    <row r="26" spans="1:13" ht="20.100000000000001" customHeight="1" x14ac:dyDescent="0.25">
      <c r="A26"/>
      <c r="B26" s="229" t="s">
        <v>120</v>
      </c>
      <c r="C26" s="15" t="s">
        <v>40</v>
      </c>
      <c r="D26" s="70">
        <v>678.04181783525235</v>
      </c>
      <c r="E26" s="70">
        <v>165.79095677198595</v>
      </c>
      <c r="F26" s="70">
        <v>212.510912699643</v>
      </c>
      <c r="G26" s="70">
        <v>10.320790315213388</v>
      </c>
      <c r="H26" s="70">
        <v>215.3248996789614</v>
      </c>
      <c r="I26" s="70">
        <v>68.08266834074368</v>
      </c>
      <c r="J26" s="70">
        <v>6.0115900287048714</v>
      </c>
    </row>
    <row r="27" spans="1:13" ht="20.100000000000001" customHeight="1" x14ac:dyDescent="0.25">
      <c r="A27"/>
      <c r="B27" s="230"/>
      <c r="C27" s="15" t="s">
        <v>41</v>
      </c>
      <c r="D27" s="70">
        <v>853.53565583094701</v>
      </c>
      <c r="E27" s="70">
        <v>256.74542565567674</v>
      </c>
      <c r="F27" s="70">
        <v>174.58229121357274</v>
      </c>
      <c r="G27" s="70">
        <v>186.1844352976432</v>
      </c>
      <c r="H27" s="70">
        <v>58.174374363253499</v>
      </c>
      <c r="I27" s="70">
        <v>111.39527431266123</v>
      </c>
      <c r="J27" s="70">
        <v>66.45385498813954</v>
      </c>
    </row>
    <row r="28" spans="1:13" ht="20.100000000000001" customHeight="1" x14ac:dyDescent="0.25">
      <c r="A28"/>
      <c r="B28" s="229" t="s">
        <v>121</v>
      </c>
      <c r="C28" s="15" t="s">
        <v>40</v>
      </c>
      <c r="D28" s="70">
        <v>247.11814313553643</v>
      </c>
      <c r="E28" s="70">
        <v>119.47293658365226</v>
      </c>
      <c r="F28" s="70">
        <v>67.640768490340562</v>
      </c>
      <c r="G28" s="70">
        <v>23.308036351206084</v>
      </c>
      <c r="H28" s="70"/>
      <c r="I28" s="70">
        <v>2.3510372010283755</v>
      </c>
      <c r="J28" s="70">
        <v>34.34536450930915</v>
      </c>
    </row>
    <row r="29" spans="1:13" ht="20.100000000000001" customHeight="1" x14ac:dyDescent="0.25">
      <c r="A29"/>
      <c r="B29" s="230"/>
      <c r="C29" s="15" t="s">
        <v>41</v>
      </c>
      <c r="D29" s="70">
        <v>122.7498014828389</v>
      </c>
      <c r="E29" s="70">
        <v>37.688474414167096</v>
      </c>
      <c r="F29" s="70">
        <v>48.953676436324123</v>
      </c>
      <c r="G29" s="70"/>
      <c r="H29" s="70"/>
      <c r="I29" s="70">
        <v>30.138237517431939</v>
      </c>
      <c r="J29" s="70">
        <v>5.9694131149157617</v>
      </c>
    </row>
    <row r="30" spans="1:13" ht="20.100000000000001" customHeight="1" x14ac:dyDescent="0.25">
      <c r="A30"/>
      <c r="B30" s="229" t="s">
        <v>122</v>
      </c>
      <c r="C30" s="15" t="s">
        <v>40</v>
      </c>
      <c r="D30" s="70">
        <v>108.00540495891364</v>
      </c>
      <c r="E30" s="70">
        <v>7.903728471714647</v>
      </c>
      <c r="F30" s="70"/>
      <c r="G30" s="70">
        <v>15.794912308251591</v>
      </c>
      <c r="H30" s="70"/>
      <c r="I30" s="70">
        <v>84.306764178947404</v>
      </c>
      <c r="J30" s="70"/>
    </row>
    <row r="31" spans="1:13" ht="20.100000000000001" customHeight="1" x14ac:dyDescent="0.25">
      <c r="A31"/>
      <c r="B31" s="230"/>
      <c r="C31" s="15" t="s">
        <v>41</v>
      </c>
      <c r="D31" s="70"/>
      <c r="E31" s="70"/>
      <c r="F31" s="70"/>
      <c r="G31" s="70"/>
      <c r="H31" s="70"/>
      <c r="I31" s="70"/>
      <c r="J31" s="70"/>
    </row>
    <row r="32" spans="1:13" ht="20.100000000000001" customHeight="1" x14ac:dyDescent="0.25">
      <c r="A32"/>
      <c r="B32" s="229" t="s">
        <v>123</v>
      </c>
      <c r="C32" s="15" t="s">
        <v>40</v>
      </c>
      <c r="D32" s="70">
        <v>28693.233217760582</v>
      </c>
      <c r="E32" s="70">
        <v>605.01831663927351</v>
      </c>
      <c r="F32" s="70">
        <v>937.8402792699535</v>
      </c>
      <c r="G32" s="70">
        <v>17682.911381180536</v>
      </c>
      <c r="H32" s="70">
        <v>400.81290673401941</v>
      </c>
      <c r="I32" s="70">
        <v>6290.5488119735692</v>
      </c>
      <c r="J32" s="70">
        <v>2776.1015219632109</v>
      </c>
    </row>
    <row r="33" spans="1:11" ht="20.100000000000001" customHeight="1" x14ac:dyDescent="0.25">
      <c r="A33"/>
      <c r="B33" s="230"/>
      <c r="C33" s="15" t="s">
        <v>41</v>
      </c>
      <c r="D33" s="70">
        <v>1018.7290984071695</v>
      </c>
      <c r="E33" s="70">
        <v>28.89222082646986</v>
      </c>
      <c r="F33" s="70">
        <v>20.33272043208094</v>
      </c>
      <c r="G33" s="70">
        <v>414.91443238179431</v>
      </c>
      <c r="H33" s="70">
        <v>6.2244748978019997</v>
      </c>
      <c r="I33" s="70">
        <v>414.55141182237861</v>
      </c>
      <c r="J33" s="70">
        <v>133.81383804664338</v>
      </c>
    </row>
    <row r="34" spans="1:11" ht="20.100000000000001" customHeight="1" x14ac:dyDescent="0.25">
      <c r="A34"/>
      <c r="B34" s="229" t="s">
        <v>124</v>
      </c>
      <c r="C34" s="15" t="s">
        <v>40</v>
      </c>
      <c r="D34" s="70">
        <v>1493.8426326453202</v>
      </c>
      <c r="E34" s="70">
        <v>366.42005788990912</v>
      </c>
      <c r="F34" s="70">
        <v>435.98003877375254</v>
      </c>
      <c r="G34" s="70">
        <v>260.15577555118159</v>
      </c>
      <c r="H34" s="70">
        <v>28.065137387398874</v>
      </c>
      <c r="I34" s="70">
        <v>125.41216686796307</v>
      </c>
      <c r="J34" s="70">
        <v>277.80945617511514</v>
      </c>
    </row>
    <row r="35" spans="1:11" ht="20.100000000000001" customHeight="1" x14ac:dyDescent="0.25">
      <c r="A35"/>
      <c r="B35" s="230"/>
      <c r="C35" s="15" t="s">
        <v>41</v>
      </c>
      <c r="D35" s="70">
        <v>306.2242618189033</v>
      </c>
      <c r="E35" s="70">
        <v>150.19953602782783</v>
      </c>
      <c r="F35" s="70">
        <v>68.021113246232872</v>
      </c>
      <c r="G35" s="70">
        <v>24.391169630910124</v>
      </c>
      <c r="H35" s="70">
        <v>3.1595383805035619</v>
      </c>
      <c r="I35" s="70">
        <v>13.998294788570799</v>
      </c>
      <c r="J35" s="70">
        <v>46.454609744858146</v>
      </c>
    </row>
    <row r="36" spans="1:11" ht="20.100000000000001" customHeight="1" x14ac:dyDescent="0.25">
      <c r="A36"/>
      <c r="B36" s="229" t="s">
        <v>125</v>
      </c>
      <c r="C36" s="15" t="s">
        <v>40</v>
      </c>
      <c r="D36" s="70">
        <v>3932.7958232379356</v>
      </c>
      <c r="E36" s="70">
        <v>812.74612293353096</v>
      </c>
      <c r="F36" s="70">
        <v>525.82758377182893</v>
      </c>
      <c r="G36" s="70">
        <v>1053.663258181612</v>
      </c>
      <c r="H36" s="70">
        <v>172.2206690921879</v>
      </c>
      <c r="I36" s="70">
        <v>651.90445177280696</v>
      </c>
      <c r="J36" s="70">
        <v>716.43373748596537</v>
      </c>
    </row>
    <row r="37" spans="1:11" ht="20.100000000000001" customHeight="1" x14ac:dyDescent="0.25">
      <c r="A37"/>
      <c r="B37" s="230"/>
      <c r="C37" s="15" t="s">
        <v>41</v>
      </c>
      <c r="D37" s="70">
        <v>2306.2607699847113</v>
      </c>
      <c r="E37" s="70">
        <v>751.8553935770027</v>
      </c>
      <c r="F37" s="70">
        <v>364.11455756199234</v>
      </c>
      <c r="G37" s="70">
        <v>367.213653142515</v>
      </c>
      <c r="H37" s="70">
        <v>4.3610496661173004</v>
      </c>
      <c r="I37" s="70">
        <v>516.45938324813392</v>
      </c>
      <c r="J37" s="70">
        <v>302.25673278895317</v>
      </c>
    </row>
    <row r="38" spans="1:11" ht="20.100000000000001" customHeight="1" x14ac:dyDescent="0.25">
      <c r="A38"/>
      <c r="B38" s="229" t="s">
        <v>126</v>
      </c>
      <c r="C38" s="15" t="s">
        <v>40</v>
      </c>
      <c r="D38" s="70">
        <v>338.90847592527632</v>
      </c>
      <c r="E38" s="70">
        <v>19.20116067675</v>
      </c>
      <c r="F38" s="70">
        <v>6.4901286226053463</v>
      </c>
      <c r="G38" s="70">
        <v>144.43773267725814</v>
      </c>
      <c r="H38" s="70"/>
      <c r="I38" s="70">
        <v>117.62406113839261</v>
      </c>
      <c r="J38" s="70">
        <v>51.155392810270257</v>
      </c>
    </row>
    <row r="39" spans="1:11" ht="20.100000000000001" customHeight="1" x14ac:dyDescent="0.25">
      <c r="A39"/>
      <c r="B39" s="230"/>
      <c r="C39" s="15" t="s">
        <v>41</v>
      </c>
      <c r="D39" s="70">
        <v>28.258107410560495</v>
      </c>
      <c r="E39" s="70"/>
      <c r="F39" s="70"/>
      <c r="G39" s="70">
        <v>28.258107410560495</v>
      </c>
      <c r="H39" s="70"/>
      <c r="I39" s="70"/>
      <c r="J39" s="70"/>
      <c r="K39" s="2"/>
    </row>
    <row r="40" spans="1:11" ht="20.100000000000001" customHeight="1" x14ac:dyDescent="0.25">
      <c r="A40"/>
      <c r="B40" s="229" t="s">
        <v>127</v>
      </c>
      <c r="C40" s="15" t="s">
        <v>40</v>
      </c>
      <c r="D40" s="70">
        <v>2621.1593466743452</v>
      </c>
      <c r="E40" s="70">
        <v>925.45324667829118</v>
      </c>
      <c r="F40" s="70">
        <v>857.96979629893588</v>
      </c>
      <c r="G40" s="70">
        <v>333.93414110868878</v>
      </c>
      <c r="H40" s="70">
        <v>104.61053704240381</v>
      </c>
      <c r="I40" s="70">
        <v>162.16866620515125</v>
      </c>
      <c r="J40" s="70">
        <v>237.02295934087516</v>
      </c>
      <c r="K40" s="2"/>
    </row>
    <row r="41" spans="1:11" ht="20.100000000000001" customHeight="1" x14ac:dyDescent="0.25">
      <c r="A41"/>
      <c r="B41" s="230"/>
      <c r="C41" s="15" t="s">
        <v>41</v>
      </c>
      <c r="D41" s="70">
        <v>34.52129396555403</v>
      </c>
      <c r="E41" s="70">
        <v>7.3397981840270408</v>
      </c>
      <c r="F41" s="70">
        <v>6.1848079039692479E-2</v>
      </c>
      <c r="G41" s="70"/>
      <c r="H41" s="70"/>
      <c r="I41" s="70">
        <v>23.365278626666328</v>
      </c>
      <c r="J41" s="70">
        <v>3.7543690758209691</v>
      </c>
    </row>
    <row r="42" spans="1:11" ht="20.100000000000001" customHeight="1" x14ac:dyDescent="0.25">
      <c r="A42"/>
      <c r="B42" s="229" t="s">
        <v>128</v>
      </c>
      <c r="C42" s="15" t="s">
        <v>40</v>
      </c>
      <c r="D42" s="70">
        <v>542.38667140365885</v>
      </c>
      <c r="E42" s="70">
        <v>6.6786278956872225E-2</v>
      </c>
      <c r="F42" s="70">
        <v>1.7568254004031674</v>
      </c>
      <c r="G42" s="70"/>
      <c r="H42" s="70">
        <v>13.911249455407642</v>
      </c>
      <c r="I42" s="70">
        <v>506.65181026889127</v>
      </c>
      <c r="J42" s="70">
        <v>20</v>
      </c>
    </row>
    <row r="43" spans="1:11" ht="20.100000000000001" customHeight="1" x14ac:dyDescent="0.25">
      <c r="A43"/>
      <c r="B43" s="230"/>
      <c r="C43" s="15" t="s">
        <v>41</v>
      </c>
      <c r="D43" s="70"/>
      <c r="E43" s="70"/>
      <c r="F43" s="70"/>
      <c r="G43" s="70"/>
      <c r="H43" s="70"/>
      <c r="I43" s="70"/>
      <c r="J43" s="70"/>
    </row>
    <row r="44" spans="1:11" ht="20.100000000000001" customHeight="1" x14ac:dyDescent="0.25">
      <c r="A44"/>
      <c r="B44" s="229" t="s">
        <v>129</v>
      </c>
      <c r="C44" s="15" t="s">
        <v>40</v>
      </c>
      <c r="D44" s="70">
        <v>522.03959402869134</v>
      </c>
      <c r="E44" s="70">
        <v>71.97570742461555</v>
      </c>
      <c r="F44" s="70">
        <v>38.802910868651011</v>
      </c>
      <c r="G44" s="70">
        <v>204.20345734716099</v>
      </c>
      <c r="H44" s="70"/>
      <c r="I44" s="70">
        <v>113.30825516591503</v>
      </c>
      <c r="J44" s="70">
        <v>93.749263222348816</v>
      </c>
    </row>
    <row r="45" spans="1:11" ht="20.100000000000001" customHeight="1" x14ac:dyDescent="0.25">
      <c r="A45"/>
      <c r="B45" s="230"/>
      <c r="C45" s="15" t="s">
        <v>41</v>
      </c>
      <c r="D45" s="70"/>
      <c r="E45" s="70"/>
      <c r="F45" s="70"/>
      <c r="G45" s="70"/>
      <c r="H45" s="70"/>
      <c r="I45" s="70"/>
      <c r="J45" s="70"/>
    </row>
    <row r="46" spans="1:11" ht="20.100000000000001" customHeight="1" x14ac:dyDescent="0.25">
      <c r="A46"/>
      <c r="B46" s="229" t="s">
        <v>130</v>
      </c>
      <c r="C46" s="15" t="s">
        <v>40</v>
      </c>
      <c r="D46" s="70"/>
      <c r="E46" s="70"/>
      <c r="F46" s="70"/>
      <c r="G46" s="70"/>
      <c r="H46" s="70"/>
      <c r="I46" s="70"/>
      <c r="J46" s="70"/>
    </row>
    <row r="47" spans="1:11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70"/>
      <c r="I47" s="70"/>
      <c r="J47" s="70"/>
    </row>
    <row r="48" spans="1:11" ht="20.100000000000001" customHeight="1" x14ac:dyDescent="0.25">
      <c r="A48"/>
      <c r="B48" s="229" t="s">
        <v>131</v>
      </c>
      <c r="C48" s="15" t="s">
        <v>40</v>
      </c>
      <c r="D48" s="70">
        <v>15.795531055379627</v>
      </c>
      <c r="E48" s="70"/>
      <c r="F48" s="70">
        <v>11.121371022652653</v>
      </c>
      <c r="G48" s="70">
        <v>3.6932366881351393</v>
      </c>
      <c r="H48" s="70">
        <v>1.0000000000000009E-2</v>
      </c>
      <c r="I48" s="70">
        <v>0.75</v>
      </c>
      <c r="J48" s="70">
        <v>0.22092334459183988</v>
      </c>
    </row>
    <row r="49" spans="1:10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  <c r="H49" s="70"/>
      <c r="I49" s="70"/>
      <c r="J49" s="70"/>
    </row>
    <row r="50" spans="1:10" ht="20.100000000000001" customHeight="1" x14ac:dyDescent="0.25">
      <c r="A50"/>
      <c r="B50" s="229" t="s">
        <v>132</v>
      </c>
      <c r="C50" s="15" t="s">
        <v>40</v>
      </c>
      <c r="D50" s="70">
        <v>80.173685627690261</v>
      </c>
      <c r="E50" s="70"/>
      <c r="F50" s="70">
        <v>15.758450609082155</v>
      </c>
      <c r="G50" s="70">
        <v>39.903922866979613</v>
      </c>
      <c r="H50" s="70"/>
      <c r="I50" s="70">
        <v>18.328522766670758</v>
      </c>
      <c r="J50" s="70">
        <v>6.1827893849577285</v>
      </c>
    </row>
    <row r="51" spans="1:10" ht="20.100000000000001" customHeight="1" x14ac:dyDescent="0.25">
      <c r="A51"/>
      <c r="B51" s="230"/>
      <c r="C51" s="15" t="s">
        <v>41</v>
      </c>
      <c r="D51" s="70"/>
      <c r="E51" s="70"/>
      <c r="F51" s="70"/>
      <c r="G51" s="70"/>
      <c r="H51" s="70"/>
      <c r="I51" s="70"/>
      <c r="J51" s="70"/>
    </row>
    <row r="52" spans="1:10" ht="20.100000000000001" customHeight="1" x14ac:dyDescent="0.25">
      <c r="A52"/>
      <c r="B52" s="229" t="s">
        <v>133</v>
      </c>
      <c r="C52" s="15" t="s">
        <v>40</v>
      </c>
      <c r="D52" s="70">
        <v>226.6583281228157</v>
      </c>
      <c r="E52" s="70">
        <v>12.741992760092772</v>
      </c>
      <c r="F52" s="70">
        <v>12.236031704343647</v>
      </c>
      <c r="G52" s="70">
        <v>47.417392206555668</v>
      </c>
      <c r="H52" s="70">
        <v>22.685983521877795</v>
      </c>
      <c r="I52" s="70">
        <v>61.17351686292367</v>
      </c>
      <c r="J52" s="70">
        <v>70.403411067022247</v>
      </c>
    </row>
    <row r="53" spans="1:10" ht="20.100000000000001" customHeight="1" x14ac:dyDescent="0.25">
      <c r="A53"/>
      <c r="B53" s="230"/>
      <c r="C53" s="15" t="s">
        <v>41</v>
      </c>
      <c r="D53" s="70">
        <v>50.065552008000395</v>
      </c>
      <c r="E53" s="70">
        <v>22.628007876814031</v>
      </c>
      <c r="F53" s="70"/>
      <c r="G53" s="70"/>
      <c r="H53" s="70"/>
      <c r="I53" s="70">
        <v>0.42591533399637038</v>
      </c>
      <c r="J53" s="70">
        <v>27.011628797189999</v>
      </c>
    </row>
    <row r="54" spans="1:10" ht="20.100000000000001" customHeight="1" x14ac:dyDescent="0.25">
      <c r="A54"/>
      <c r="B54" s="229" t="s">
        <v>134</v>
      </c>
      <c r="C54" s="15" t="s">
        <v>40</v>
      </c>
      <c r="D54" s="70">
        <v>3124.2193151359747</v>
      </c>
      <c r="E54" s="70">
        <v>418.10572282852456</v>
      </c>
      <c r="F54" s="70">
        <v>877.206817571942</v>
      </c>
      <c r="G54" s="70">
        <v>1182.0186252354069</v>
      </c>
      <c r="H54" s="70">
        <v>6.9077016778335354</v>
      </c>
      <c r="I54" s="70">
        <v>232.0852157472892</v>
      </c>
      <c r="J54" s="70">
        <v>407.8952320749795</v>
      </c>
    </row>
    <row r="55" spans="1:10" ht="20.100000000000001" customHeight="1" x14ac:dyDescent="0.25">
      <c r="A55"/>
      <c r="B55" s="230"/>
      <c r="C55" s="15" t="s">
        <v>41</v>
      </c>
      <c r="D55" s="70">
        <v>359.16482714444851</v>
      </c>
      <c r="E55" s="70">
        <v>155.88051412680255</v>
      </c>
      <c r="F55" s="70">
        <v>99.86217893193286</v>
      </c>
      <c r="G55" s="70">
        <v>51.121558473907598</v>
      </c>
      <c r="H55" s="70">
        <v>6.4267204506901203</v>
      </c>
      <c r="I55" s="70">
        <v>30.514907588370075</v>
      </c>
      <c r="J55" s="70">
        <v>15.358947572745301</v>
      </c>
    </row>
    <row r="56" spans="1:10" ht="11.4" customHeight="1" x14ac:dyDescent="0.25">
      <c r="A56"/>
      <c r="B56"/>
      <c r="C56"/>
      <c r="D56"/>
      <c r="E56"/>
      <c r="F56"/>
      <c r="G56"/>
      <c r="H56"/>
      <c r="I56"/>
      <c r="J56"/>
    </row>
    <row r="57" spans="1:10" ht="11.4" customHeight="1" x14ac:dyDescent="0.25">
      <c r="A57"/>
      <c r="B57" s="9" t="s">
        <v>43</v>
      </c>
      <c r="C57" s="9"/>
      <c r="D57" s="9"/>
      <c r="E57" s="9"/>
      <c r="F57" s="9"/>
      <c r="G57"/>
      <c r="H57"/>
      <c r="I57"/>
      <c r="J57"/>
    </row>
    <row r="58" spans="1:10" ht="11.4" customHeight="1" x14ac:dyDescent="0.25">
      <c r="A58"/>
      <c r="B58" s="10"/>
      <c r="C58" s="9"/>
      <c r="D58" s="9"/>
      <c r="E58" s="9"/>
      <c r="F58" s="9"/>
      <c r="G58"/>
      <c r="H58"/>
      <c r="I58"/>
      <c r="J58"/>
    </row>
    <row r="59" spans="1:10" ht="11.4" customHeight="1" x14ac:dyDescent="0.25">
      <c r="A59"/>
      <c r="B59"/>
      <c r="C59"/>
      <c r="D59"/>
      <c r="E59"/>
      <c r="F59"/>
      <c r="G59"/>
      <c r="H59"/>
      <c r="I59"/>
      <c r="J59"/>
    </row>
    <row r="60" spans="1:10" ht="11.4" customHeight="1" x14ac:dyDescent="0.25">
      <c r="A60"/>
      <c r="B60"/>
      <c r="C60"/>
      <c r="D60"/>
      <c r="E60"/>
      <c r="F60"/>
      <c r="G60"/>
      <c r="H60"/>
      <c r="I60"/>
      <c r="J60"/>
    </row>
    <row r="61" spans="1:10" ht="11.4" customHeight="1" x14ac:dyDescent="0.25">
      <c r="A61"/>
      <c r="B61"/>
      <c r="C61"/>
      <c r="D61"/>
      <c r="E61"/>
      <c r="F61"/>
      <c r="G61"/>
      <c r="H61"/>
      <c r="I61"/>
      <c r="J61"/>
    </row>
    <row r="62" spans="1:10" ht="11.4" customHeight="1" x14ac:dyDescent="0.25">
      <c r="A62"/>
      <c r="B62"/>
      <c r="C62"/>
      <c r="D62"/>
      <c r="E62"/>
      <c r="F62"/>
      <c r="G62"/>
      <c r="H62"/>
      <c r="I62"/>
      <c r="J62"/>
    </row>
    <row r="63" spans="1:10" ht="11.4" customHeight="1" x14ac:dyDescent="0.25">
      <c r="A63"/>
      <c r="B63"/>
      <c r="C63"/>
      <c r="D63"/>
      <c r="E63"/>
      <c r="F63"/>
      <c r="G63"/>
      <c r="H63"/>
      <c r="I63"/>
      <c r="J63"/>
    </row>
    <row r="64" spans="1:10" ht="11.4" customHeight="1" x14ac:dyDescent="0.25">
      <c r="A64"/>
      <c r="B64"/>
      <c r="C64"/>
      <c r="D64"/>
      <c r="E64"/>
      <c r="F64"/>
      <c r="G64"/>
      <c r="H64"/>
      <c r="I64"/>
      <c r="J64"/>
    </row>
    <row r="65" spans="1:13" ht="11.4" customHeight="1" x14ac:dyDescent="0.25">
      <c r="A65"/>
      <c r="B65"/>
      <c r="C65"/>
      <c r="D65"/>
      <c r="E65"/>
      <c r="F65"/>
      <c r="G65"/>
      <c r="H65"/>
      <c r="I65"/>
      <c r="J65"/>
    </row>
    <row r="66" spans="1:13" ht="11.4" customHeight="1" x14ac:dyDescent="0.25">
      <c r="A66"/>
      <c r="B66"/>
      <c r="C66"/>
      <c r="D66"/>
      <c r="E66"/>
      <c r="F66"/>
      <c r="G66"/>
      <c r="H66"/>
      <c r="I66"/>
      <c r="J66"/>
    </row>
    <row r="67" spans="1:13" ht="11.4" customHeight="1" x14ac:dyDescent="0.25">
      <c r="A67"/>
      <c r="B67"/>
      <c r="C67"/>
      <c r="D67"/>
      <c r="E67"/>
      <c r="F67"/>
      <c r="G67"/>
      <c r="H67"/>
      <c r="I67"/>
      <c r="J67"/>
    </row>
    <row r="68" spans="1:13" ht="11.4" customHeight="1" x14ac:dyDescent="0.25">
      <c r="A68"/>
      <c r="B68"/>
      <c r="C68"/>
      <c r="D68"/>
      <c r="E68"/>
      <c r="F68"/>
      <c r="G68"/>
      <c r="H68"/>
      <c r="I68"/>
      <c r="J68"/>
    </row>
    <row r="69" spans="1:13" s="2" customFormat="1" ht="11.4" customHeight="1" x14ac:dyDescent="0.25">
      <c r="A69"/>
      <c r="B69"/>
      <c r="C69"/>
      <c r="D69"/>
      <c r="E69"/>
      <c r="F69"/>
      <c r="G69"/>
      <c r="H69"/>
      <c r="I69"/>
      <c r="J69"/>
      <c r="K69" s="1"/>
      <c r="L69" s="1"/>
      <c r="M69" s="1"/>
    </row>
    <row r="70" spans="1:13" ht="11.4" customHeight="1" x14ac:dyDescent="0.25">
      <c r="A70"/>
      <c r="B70"/>
      <c r="C70"/>
      <c r="D70"/>
      <c r="E70"/>
      <c r="F70"/>
      <c r="G70"/>
      <c r="H70"/>
      <c r="I70"/>
      <c r="J70"/>
    </row>
    <row r="71" spans="1:13" ht="11.4" customHeight="1" x14ac:dyDescent="0.25">
      <c r="A71"/>
      <c r="B71"/>
      <c r="C71"/>
      <c r="D71"/>
      <c r="E71"/>
      <c r="F71"/>
      <c r="G71"/>
      <c r="H71"/>
      <c r="I71"/>
      <c r="J71"/>
    </row>
    <row r="72" spans="1:13" ht="11.4" customHeight="1" x14ac:dyDescent="0.25">
      <c r="A72"/>
      <c r="B72"/>
      <c r="C72"/>
      <c r="D72"/>
      <c r="E72"/>
      <c r="F72"/>
      <c r="G72"/>
      <c r="H72"/>
      <c r="I72"/>
      <c r="J72"/>
    </row>
    <row r="73" spans="1:13" ht="11.4" customHeight="1" x14ac:dyDescent="0.25">
      <c r="A73"/>
      <c r="B73"/>
      <c r="C73"/>
      <c r="D73"/>
      <c r="E73"/>
      <c r="F73"/>
      <c r="G73"/>
      <c r="H73"/>
      <c r="I73"/>
      <c r="J73"/>
    </row>
    <row r="74" spans="1:13" ht="11.4" customHeight="1" x14ac:dyDescent="0.25">
      <c r="A74"/>
      <c r="B74"/>
      <c r="C74"/>
      <c r="D74"/>
      <c r="E74"/>
      <c r="F74"/>
      <c r="G74"/>
      <c r="H74"/>
      <c r="I74"/>
      <c r="J74"/>
    </row>
    <row r="75" spans="1:13" ht="11.4" customHeight="1" x14ac:dyDescent="0.25">
      <c r="A75"/>
      <c r="B75"/>
      <c r="C75"/>
      <c r="D75"/>
      <c r="E75"/>
      <c r="F75"/>
      <c r="G75"/>
      <c r="H75"/>
      <c r="I75"/>
      <c r="J75"/>
    </row>
    <row r="76" spans="1:13" ht="11.4" customHeight="1" x14ac:dyDescent="0.25">
      <c r="A76"/>
      <c r="B76"/>
      <c r="C76"/>
      <c r="D76"/>
      <c r="E76"/>
      <c r="F76"/>
      <c r="G76"/>
      <c r="H76"/>
      <c r="I76"/>
      <c r="J76"/>
    </row>
    <row r="77" spans="1:13" ht="11.4" customHeight="1" x14ac:dyDescent="0.25">
      <c r="A77"/>
      <c r="B77"/>
      <c r="C77"/>
      <c r="D77"/>
      <c r="E77"/>
      <c r="F77"/>
      <c r="G77"/>
      <c r="H77"/>
      <c r="I77"/>
      <c r="J77"/>
    </row>
    <row r="78" spans="1:13" ht="11.4" customHeight="1" x14ac:dyDescent="0.25">
      <c r="A78"/>
      <c r="B78"/>
      <c r="C78"/>
      <c r="D78"/>
      <c r="E78"/>
      <c r="F78"/>
      <c r="G78"/>
      <c r="H78"/>
      <c r="I78"/>
      <c r="J78"/>
    </row>
    <row r="79" spans="1:13" ht="11.4" customHeight="1" x14ac:dyDescent="0.25">
      <c r="A79"/>
      <c r="B79"/>
      <c r="C79"/>
      <c r="D79"/>
      <c r="E79"/>
      <c r="F79"/>
      <c r="G79"/>
      <c r="H79"/>
      <c r="I79"/>
      <c r="J79"/>
    </row>
    <row r="80" spans="1:13" ht="11.4" customHeight="1" x14ac:dyDescent="0.25">
      <c r="A80"/>
      <c r="B80"/>
      <c r="C80"/>
      <c r="D80"/>
      <c r="E80"/>
      <c r="F80"/>
      <c r="G80"/>
      <c r="H80"/>
      <c r="I80"/>
      <c r="J80"/>
    </row>
    <row r="81" spans="1:10" ht="9.9" customHeight="1" x14ac:dyDescent="0.25">
      <c r="A81"/>
      <c r="B81" s="3" t="s">
        <v>0</v>
      </c>
      <c r="C81" s="3"/>
      <c r="D81"/>
      <c r="E81"/>
      <c r="F81"/>
      <c r="G81"/>
      <c r="H81"/>
      <c r="I81"/>
      <c r="J81"/>
    </row>
    <row r="82" spans="1:10" ht="13.2" x14ac:dyDescent="0.25">
      <c r="A82"/>
      <c r="B82"/>
      <c r="C82"/>
      <c r="D82"/>
      <c r="E82"/>
      <c r="F82"/>
      <c r="G82"/>
      <c r="H82"/>
      <c r="I82"/>
      <c r="J82"/>
    </row>
    <row r="83" spans="1:10" ht="13.2" x14ac:dyDescent="0.25">
      <c r="A83" s="4"/>
      <c r="B83"/>
      <c r="C83"/>
      <c r="D83"/>
      <c r="E83"/>
      <c r="F83"/>
      <c r="G83"/>
      <c r="H83"/>
      <c r="I83"/>
      <c r="J83"/>
    </row>
    <row r="84" spans="1:10" ht="13.2" x14ac:dyDescent="0.25">
      <c r="A84" s="5"/>
      <c r="B84"/>
      <c r="C84"/>
      <c r="D84"/>
      <c r="E84"/>
      <c r="F84"/>
      <c r="G84"/>
      <c r="H84"/>
      <c r="I84"/>
      <c r="J84"/>
    </row>
  </sheetData>
  <mergeCells count="29">
    <mergeCell ref="B28:B29"/>
    <mergeCell ref="B8:B9"/>
    <mergeCell ref="B3:J3"/>
    <mergeCell ref="B4:J4"/>
    <mergeCell ref="B5:J5"/>
    <mergeCell ref="B6:C7"/>
    <mergeCell ref="D6:J6"/>
    <mergeCell ref="B10:B11"/>
    <mergeCell ref="B12:B13"/>
    <mergeCell ref="B14:B15"/>
    <mergeCell ref="B16:B17"/>
    <mergeCell ref="B18:B19"/>
    <mergeCell ref="B20:B21"/>
    <mergeCell ref="B22:B23"/>
    <mergeCell ref="B24:B25"/>
    <mergeCell ref="B26:B27"/>
    <mergeCell ref="B40:B41"/>
    <mergeCell ref="B54:B55"/>
    <mergeCell ref="B42:B43"/>
    <mergeCell ref="B44:B45"/>
    <mergeCell ref="B46:B47"/>
    <mergeCell ref="B48:B49"/>
    <mergeCell ref="B50:B51"/>
    <mergeCell ref="B52:B53"/>
    <mergeCell ref="B32:B33"/>
    <mergeCell ref="B34:B35"/>
    <mergeCell ref="B36:B37"/>
    <mergeCell ref="B38:B39"/>
    <mergeCell ref="B30:B31"/>
  </mergeCells>
  <hyperlinks>
    <hyperlink ref="L3" location="ÍNDICE!A1" display="ÍNDICE" xr:uid="{00000000-0004-0000-07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:S39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8" spans="1:19" ht="18" customHeight="1" x14ac:dyDescent="0.25">
      <c r="A8" s="308" t="s">
        <v>197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5" spans="1:19" x14ac:dyDescent="0.25">
      <c r="R15" s="111"/>
    </row>
    <row r="16" spans="1:19" x14ac:dyDescent="0.25">
      <c r="R16" s="111"/>
    </row>
    <row r="17" spans="4:18" x14ac:dyDescent="0.25">
      <c r="R17" s="111"/>
    </row>
    <row r="19" spans="4:18" x14ac:dyDescent="0.25">
      <c r="D19" s="106"/>
    </row>
    <row r="20" spans="4:18" x14ac:dyDescent="0.25">
      <c r="D20" s="101">
        <v>20.676710947375337</v>
      </c>
    </row>
    <row r="21" spans="4:18" x14ac:dyDescent="0.25">
      <c r="D21" s="101">
        <v>79.124067423921176</v>
      </c>
    </row>
    <row r="22" spans="4:18" x14ac:dyDescent="0.25">
      <c r="D22" s="101">
        <v>0.19922162870331969</v>
      </c>
    </row>
    <row r="23" spans="4:18" x14ac:dyDescent="0.25">
      <c r="D23" s="106"/>
    </row>
    <row r="39" spans="2:2" x14ac:dyDescent="0.25">
      <c r="B39" s="116"/>
    </row>
  </sheetData>
  <mergeCells count="2">
    <mergeCell ref="A8:Q8"/>
    <mergeCell ref="A9:Q9"/>
  </mergeCells>
  <hyperlinks>
    <hyperlink ref="S8" location="ÍNDICE!A1" display="ÍNDICE" xr:uid="{00000000-0004-0000-4F00-000000000000}"/>
    <hyperlink ref="S9" location="'T18'!A1" display="TABLA" xr:uid="{00000000-0004-0000-4F00-000001000000}"/>
  </hyperlinks>
  <pageMargins left="0.7" right="0.7" top="0.75" bottom="0.75" header="0.3" footer="0.3"/>
  <pageSetup paperSize="9" orientation="portrait" r:id="rId1"/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1:S21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203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3" spans="1:19" x14ac:dyDescent="0.25">
      <c r="R13" s="111"/>
    </row>
    <row r="14" spans="1:19" x14ac:dyDescent="0.25">
      <c r="A14" s="116"/>
      <c r="R14" s="111"/>
    </row>
    <row r="15" spans="1:19" x14ac:dyDescent="0.25">
      <c r="R15" s="111"/>
    </row>
    <row r="19" spans="5:5" x14ac:dyDescent="0.25">
      <c r="E19" s="101">
        <v>1.3136369350797841</v>
      </c>
    </row>
    <row r="20" spans="5:5" x14ac:dyDescent="0.25">
      <c r="E20" s="101">
        <v>98.662393861515241</v>
      </c>
    </row>
    <row r="21" spans="5:5" x14ac:dyDescent="0.25">
      <c r="E21" s="101">
        <v>2.3969203404937332E-2</v>
      </c>
    </row>
  </sheetData>
  <mergeCells count="2">
    <mergeCell ref="A8:Q8"/>
    <mergeCell ref="A9:Q9"/>
  </mergeCells>
  <hyperlinks>
    <hyperlink ref="S8" location="ÍNDICE!A1" display="ÍNDICE" xr:uid="{00000000-0004-0000-5000-000000000000}"/>
    <hyperlink ref="S9" location="'T19'!A1" display="TABLA" xr:uid="{00000000-0004-0000-5000-000001000000}"/>
  </hyperlinks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1:S20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8" spans="1:19" ht="18" customHeight="1" x14ac:dyDescent="0.25">
      <c r="A8" s="308" t="s">
        <v>205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4" spans="1:19" x14ac:dyDescent="0.25">
      <c r="R14" s="111"/>
    </row>
    <row r="15" spans="1:19" x14ac:dyDescent="0.25">
      <c r="R15" s="111"/>
    </row>
    <row r="19" spans="5:5" x14ac:dyDescent="0.25">
      <c r="E19" s="101">
        <v>17.311093697240519</v>
      </c>
    </row>
    <row r="20" spans="5:5" x14ac:dyDescent="0.25">
      <c r="E20" s="101">
        <v>82.688906302759463</v>
      </c>
    </row>
  </sheetData>
  <mergeCells count="2">
    <mergeCell ref="A8:Q8"/>
    <mergeCell ref="A9:Q9"/>
  </mergeCells>
  <hyperlinks>
    <hyperlink ref="S8" location="ÍNDICE!A1" display="ÍNDICE" xr:uid="{00000000-0004-0000-5100-000000000000}"/>
    <hyperlink ref="S9" location="'T20'!A1" display="TABLA" xr:uid="{00000000-0004-0000-5100-000001000000}"/>
  </hyperlink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1:S23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8" spans="1:19" ht="18" customHeight="1" x14ac:dyDescent="0.25">
      <c r="A8" s="308" t="s">
        <v>207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2" spans="1:19" x14ac:dyDescent="0.25">
      <c r="R12" s="111"/>
    </row>
    <row r="13" spans="1:19" x14ac:dyDescent="0.25">
      <c r="R13" s="111"/>
    </row>
    <row r="14" spans="1:19" x14ac:dyDescent="0.25">
      <c r="R14" s="111"/>
    </row>
    <row r="17" spans="4:4" x14ac:dyDescent="0.25">
      <c r="D17" s="101">
        <v>31.589603058615065</v>
      </c>
    </row>
    <row r="18" spans="4:4" x14ac:dyDescent="0.25">
      <c r="D18" s="101">
        <v>63.870170059804892</v>
      </c>
    </row>
    <row r="19" spans="4:4" x14ac:dyDescent="0.25">
      <c r="D19" s="101">
        <v>4.5402268815799456</v>
      </c>
    </row>
    <row r="20" spans="4:4" x14ac:dyDescent="0.25">
      <c r="D20" s="106"/>
    </row>
    <row r="23" spans="4:4" ht="12" customHeight="1" x14ac:dyDescent="0.25"/>
  </sheetData>
  <mergeCells count="2">
    <mergeCell ref="A8:Q8"/>
    <mergeCell ref="A9:Q9"/>
  </mergeCells>
  <hyperlinks>
    <hyperlink ref="S8" location="ÍNDICE!A1" display="ÍNDICE" xr:uid="{00000000-0004-0000-5200-000000000000}"/>
    <hyperlink ref="S9" location="'T21'!A1" display="TABLA" xr:uid="{00000000-0004-0000-5200-000001000000}"/>
  </hyperlinks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1:S21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209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6" spans="1:19" x14ac:dyDescent="0.25">
      <c r="R16" s="111"/>
    </row>
    <row r="17" spans="4:18" x14ac:dyDescent="0.25">
      <c r="R17" s="111"/>
    </row>
    <row r="18" spans="4:18" x14ac:dyDescent="0.25">
      <c r="R18" s="111"/>
    </row>
    <row r="19" spans="4:18" x14ac:dyDescent="0.25">
      <c r="D19" s="101">
        <v>68.493178086310095</v>
      </c>
    </row>
    <row r="20" spans="4:18" x14ac:dyDescent="0.25">
      <c r="D20" s="101">
        <v>6.2790520109525625</v>
      </c>
    </row>
    <row r="21" spans="4:18" x14ac:dyDescent="0.25">
      <c r="D21" s="101">
        <v>25.227769902737283</v>
      </c>
    </row>
  </sheetData>
  <mergeCells count="2">
    <mergeCell ref="A8:Q8"/>
    <mergeCell ref="A9:Q9"/>
  </mergeCells>
  <hyperlinks>
    <hyperlink ref="S8" location="ÍNDICE!A1" display="ÍNDICE" xr:uid="{00000000-0004-0000-5300-000000000000}"/>
    <hyperlink ref="S9" location="'T22'!A1" display="TABLA" xr:uid="{00000000-0004-0000-5300-000001000000}"/>
  </hyperlink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1:S19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211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4" spans="1:19" x14ac:dyDescent="0.25">
      <c r="S14" s="111"/>
    </row>
    <row r="15" spans="1:19" x14ac:dyDescent="0.25">
      <c r="S15" s="111"/>
    </row>
    <row r="16" spans="1:19" x14ac:dyDescent="0.25">
      <c r="D16" s="101">
        <v>12.826697621010387</v>
      </c>
      <c r="S16" s="111"/>
    </row>
    <row r="17" spans="4:19" x14ac:dyDescent="0.25">
      <c r="D17" s="101">
        <v>70.516721069793817</v>
      </c>
      <c r="S17" s="111"/>
    </row>
    <row r="18" spans="4:19" x14ac:dyDescent="0.25">
      <c r="D18" s="101">
        <v>15.596946129017439</v>
      </c>
    </row>
    <row r="19" spans="4:19" x14ac:dyDescent="0.25">
      <c r="D19" s="101">
        <v>1.0596351801781658</v>
      </c>
    </row>
  </sheetData>
  <mergeCells count="2">
    <mergeCell ref="A8:Q8"/>
    <mergeCell ref="A9:Q9"/>
  </mergeCells>
  <hyperlinks>
    <hyperlink ref="S8" location="ÍNDICE!A1" display="ÍNDICE" xr:uid="{00000000-0004-0000-5400-000000000000}"/>
    <hyperlink ref="S9" location="'T23'!A1" display="TABLA" xr:uid="{00000000-0004-0000-5400-000001000000}"/>
  </hyperlinks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1:S19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213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4" spans="1:19" x14ac:dyDescent="0.25">
      <c r="R14" s="111"/>
    </row>
    <row r="15" spans="1:19" x14ac:dyDescent="0.25">
      <c r="R15" s="111"/>
    </row>
    <row r="16" spans="1:19" x14ac:dyDescent="0.25">
      <c r="D16" s="101">
        <v>84.276764193649598</v>
      </c>
    </row>
    <row r="17" spans="4:18" x14ac:dyDescent="0.25">
      <c r="D17" s="101">
        <v>6.5716270605192042</v>
      </c>
      <c r="R17" s="111"/>
    </row>
    <row r="18" spans="4:18" x14ac:dyDescent="0.25">
      <c r="D18" s="101"/>
    </row>
    <row r="19" spans="4:18" x14ac:dyDescent="0.25">
      <c r="D19" s="101">
        <v>9.1516087458312079</v>
      </c>
    </row>
  </sheetData>
  <mergeCells count="2">
    <mergeCell ref="A8:Q8"/>
    <mergeCell ref="A9:Q9"/>
  </mergeCells>
  <hyperlinks>
    <hyperlink ref="S8" location="ÍNDICE!A1" display="ÍNDICE" xr:uid="{00000000-0004-0000-5500-000000000000}"/>
    <hyperlink ref="S9" location="'T24'!A1" display="TABLA" xr:uid="{00000000-0004-0000-5500-000001000000}"/>
  </hyperlinks>
  <pageMargins left="0.7" right="0.7" top="0.75" bottom="0.75" header="0.3" footer="0.3"/>
  <pageSetup paperSize="9" orientation="portrait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1:S29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7" spans="1:19" x14ac:dyDescent="0.25">
      <c r="S7"/>
    </row>
    <row r="8" spans="1:19" ht="18" customHeight="1" x14ac:dyDescent="0.25">
      <c r="A8" s="308" t="s">
        <v>215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4" spans="1:19" x14ac:dyDescent="0.25">
      <c r="R14" s="111"/>
    </row>
    <row r="15" spans="1:19" x14ac:dyDescent="0.25">
      <c r="R15" s="111"/>
    </row>
    <row r="16" spans="1:19" x14ac:dyDescent="0.25">
      <c r="R16" s="111"/>
    </row>
    <row r="17" spans="1:7" x14ac:dyDescent="0.25">
      <c r="A17" s="106"/>
      <c r="B17" s="106"/>
      <c r="C17" s="106"/>
      <c r="D17" s="106"/>
      <c r="E17" s="106"/>
      <c r="F17" s="106"/>
      <c r="G17" s="106"/>
    </row>
    <row r="18" spans="1:7" x14ac:dyDescent="0.25">
      <c r="A18" s="106"/>
      <c r="B18" s="106"/>
      <c r="C18" s="106"/>
      <c r="D18" s="106"/>
      <c r="E18" s="106"/>
      <c r="F18" s="106"/>
      <c r="G18" s="106"/>
    </row>
    <row r="19" spans="1:7" x14ac:dyDescent="0.25">
      <c r="A19" s="106"/>
      <c r="B19" s="106"/>
      <c r="C19" s="106"/>
      <c r="D19" s="106"/>
      <c r="E19" s="106"/>
      <c r="F19" s="106"/>
      <c r="G19" s="106"/>
    </row>
    <row r="20" spans="1:7" ht="13.5" customHeight="1" x14ac:dyDescent="0.25">
      <c r="A20" s="106" t="s">
        <v>11</v>
      </c>
      <c r="B20" s="106">
        <v>9019.3511970001382</v>
      </c>
      <c r="C20" s="106"/>
      <c r="D20" s="106"/>
      <c r="E20" s="106"/>
      <c r="F20" s="106"/>
      <c r="G20" s="106"/>
    </row>
    <row r="21" spans="1:7" ht="14.25" customHeight="1" x14ac:dyDescent="0.25">
      <c r="A21" s="106" t="s">
        <v>640</v>
      </c>
      <c r="B21" s="106">
        <v>2304.0317594651351</v>
      </c>
      <c r="C21" s="106"/>
      <c r="D21" s="106"/>
      <c r="E21" s="106"/>
      <c r="F21" s="106"/>
      <c r="G21" s="106"/>
    </row>
    <row r="22" spans="1:7" ht="14.25" customHeight="1" x14ac:dyDescent="0.25">
      <c r="A22" s="106" t="s">
        <v>641</v>
      </c>
      <c r="B22" s="106">
        <v>6239.6951104366153</v>
      </c>
      <c r="C22" s="106"/>
      <c r="D22" s="106"/>
      <c r="E22" s="106"/>
      <c r="F22" s="106"/>
      <c r="G22" s="106"/>
    </row>
    <row r="23" spans="1:7" ht="14.25" customHeight="1" x14ac:dyDescent="0.25">
      <c r="A23" s="106" t="s">
        <v>642</v>
      </c>
      <c r="B23" s="106">
        <v>475.62432709838538</v>
      </c>
      <c r="C23" s="106"/>
      <c r="D23" s="106"/>
      <c r="E23" s="106"/>
      <c r="F23" s="106"/>
      <c r="G23" s="106"/>
    </row>
    <row r="24" spans="1:7" ht="14.25" customHeight="1" x14ac:dyDescent="0.25">
      <c r="A24" s="106" t="s">
        <v>643</v>
      </c>
      <c r="B24" s="106"/>
      <c r="C24" s="106"/>
      <c r="D24" s="106"/>
      <c r="E24" s="106"/>
      <c r="F24" s="106"/>
      <c r="G24" s="106"/>
    </row>
    <row r="25" spans="1:7" x14ac:dyDescent="0.25">
      <c r="A25" s="106"/>
      <c r="B25" s="106"/>
      <c r="C25" s="106"/>
      <c r="D25" s="106"/>
      <c r="E25" s="106"/>
      <c r="F25" s="106"/>
      <c r="G25" s="106"/>
    </row>
    <row r="26" spans="1:7" ht="13.5" customHeight="1" x14ac:dyDescent="0.25">
      <c r="A26" s="106"/>
      <c r="B26" s="106"/>
      <c r="C26" s="106"/>
      <c r="D26" s="106"/>
      <c r="E26" s="106"/>
      <c r="F26" s="106"/>
      <c r="G26" s="106"/>
    </row>
    <row r="27" spans="1:7" x14ac:dyDescent="0.25">
      <c r="A27" s="106"/>
      <c r="B27" s="106"/>
      <c r="C27" s="106"/>
      <c r="D27" s="106"/>
      <c r="E27" s="106"/>
      <c r="F27" s="106"/>
      <c r="G27" s="106"/>
    </row>
    <row r="28" spans="1:7" x14ac:dyDescent="0.25">
      <c r="A28" s="106"/>
      <c r="B28" s="106"/>
      <c r="C28" s="106"/>
      <c r="D28" s="106"/>
      <c r="E28" s="106"/>
      <c r="F28" s="106"/>
      <c r="G28" s="106"/>
    </row>
    <row r="29" spans="1:7" x14ac:dyDescent="0.25">
      <c r="A29" s="106"/>
      <c r="B29" s="106"/>
      <c r="C29" s="106"/>
      <c r="D29" s="106"/>
      <c r="E29" s="106"/>
      <c r="F29" s="106"/>
      <c r="G29" s="106"/>
    </row>
  </sheetData>
  <mergeCells count="2">
    <mergeCell ref="A8:Q8"/>
    <mergeCell ref="A9:Q9"/>
  </mergeCells>
  <hyperlinks>
    <hyperlink ref="S8" location="ÍNDICE!A1" display="ÍNDICE" xr:uid="{00000000-0004-0000-5600-000000000000}"/>
    <hyperlink ref="S9" location="'T25'!A1" display="TABLA" xr:uid="{00000000-0004-0000-5600-000001000000}"/>
  </hyperlinks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1:S22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570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3" spans="1:19" x14ac:dyDescent="0.25">
      <c r="A13" s="106"/>
      <c r="B13" s="106"/>
      <c r="C13" s="106"/>
      <c r="D13" s="106"/>
    </row>
    <row r="14" spans="1:19" x14ac:dyDescent="0.25">
      <c r="A14" s="106"/>
      <c r="B14" s="106"/>
      <c r="C14" s="106"/>
      <c r="D14" s="106"/>
    </row>
    <row r="15" spans="1:19" ht="14.25" customHeight="1" x14ac:dyDescent="0.25">
      <c r="A15" s="106" t="s">
        <v>640</v>
      </c>
      <c r="B15" s="106"/>
      <c r="C15" s="106">
        <v>28306.21981916203</v>
      </c>
      <c r="D15" s="106"/>
    </row>
    <row r="16" spans="1:19" ht="14.25" customHeight="1" x14ac:dyDescent="0.25">
      <c r="A16" s="106" t="s">
        <v>641</v>
      </c>
      <c r="B16" s="106"/>
      <c r="C16" s="106">
        <v>82221.336115291706</v>
      </c>
      <c r="D16" s="106"/>
    </row>
    <row r="17" spans="1:4" ht="14.25" customHeight="1" x14ac:dyDescent="0.25">
      <c r="A17" s="106" t="s">
        <v>642</v>
      </c>
      <c r="B17" s="106"/>
      <c r="C17" s="106">
        <v>16697.993423885127</v>
      </c>
      <c r="D17" s="106"/>
    </row>
    <row r="18" spans="1:4" ht="14.25" customHeight="1" x14ac:dyDescent="0.25">
      <c r="A18" s="106" t="s">
        <v>644</v>
      </c>
      <c r="B18" s="106"/>
      <c r="C18" s="106">
        <v>13.708405001597713</v>
      </c>
      <c r="D18" s="106"/>
    </row>
    <row r="19" spans="1:4" ht="14.25" customHeight="1" x14ac:dyDescent="0.25">
      <c r="A19" s="106"/>
      <c r="B19" s="106"/>
      <c r="C19" s="106"/>
      <c r="D19" s="101"/>
    </row>
    <row r="20" spans="1:4" ht="14.25" customHeight="1" x14ac:dyDescent="0.25">
      <c r="A20" s="106"/>
      <c r="B20" s="106"/>
      <c r="C20" s="106"/>
      <c r="D20" s="101"/>
    </row>
    <row r="21" spans="1:4" x14ac:dyDescent="0.25">
      <c r="D21" s="203"/>
    </row>
    <row r="22" spans="1:4" x14ac:dyDescent="0.25">
      <c r="D22" s="203"/>
    </row>
  </sheetData>
  <mergeCells count="2">
    <mergeCell ref="A8:Q8"/>
    <mergeCell ref="A9:Q9"/>
  </mergeCells>
  <hyperlinks>
    <hyperlink ref="S8" location="ÍNDICE!A1" display="ÍNDICE" xr:uid="{00000000-0004-0000-5700-000000000000}"/>
    <hyperlink ref="S9" location="'T26'!A1" display="TABLA" xr:uid="{00000000-0004-0000-5700-000001000000}"/>
  </hyperlinks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1:S23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7" spans="1:19" x14ac:dyDescent="0.25">
      <c r="S7"/>
    </row>
    <row r="8" spans="1:19" ht="18" customHeight="1" x14ac:dyDescent="0.25">
      <c r="A8" s="308" t="s">
        <v>571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566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0" spans="1:19" x14ac:dyDescent="0.25">
      <c r="D10" s="204"/>
      <c r="E10" s="204"/>
      <c r="F10" s="204"/>
    </row>
    <row r="11" spans="1:19" x14ac:dyDescent="0.25">
      <c r="D11" s="204"/>
      <c r="E11" s="204"/>
      <c r="F11" s="204"/>
    </row>
    <row r="12" spans="1:19" x14ac:dyDescent="0.25">
      <c r="B12" s="172"/>
      <c r="C12" s="172"/>
      <c r="D12" s="172"/>
      <c r="E12" s="204"/>
      <c r="F12" s="204"/>
    </row>
    <row r="13" spans="1:19" x14ac:dyDescent="0.25">
      <c r="B13" s="172"/>
      <c r="C13" s="172"/>
      <c r="D13" s="172"/>
      <c r="E13" s="204"/>
      <c r="F13" s="204"/>
    </row>
    <row r="14" spans="1:19" ht="14.25" customHeight="1" x14ac:dyDescent="0.25">
      <c r="A14" s="106" t="s">
        <v>640</v>
      </c>
      <c r="B14" s="172"/>
      <c r="C14" s="172">
        <v>3624.4382497024244</v>
      </c>
      <c r="D14" s="172"/>
      <c r="E14" s="204"/>
      <c r="F14" s="204"/>
    </row>
    <row r="15" spans="1:19" ht="14.25" customHeight="1" x14ac:dyDescent="0.25">
      <c r="A15" s="106" t="s">
        <v>641</v>
      </c>
      <c r="B15" s="172"/>
      <c r="C15" s="172">
        <v>21.868388660937004</v>
      </c>
      <c r="D15" s="172"/>
      <c r="E15" s="204"/>
      <c r="F15" s="204"/>
    </row>
    <row r="16" spans="1:19" ht="14.25" customHeight="1" x14ac:dyDescent="0.25">
      <c r="A16" s="106" t="s">
        <v>642</v>
      </c>
      <c r="B16" s="172"/>
      <c r="C16" s="172">
        <v>215.73098585984997</v>
      </c>
      <c r="D16" s="172">
        <v>93.847823412425285</v>
      </c>
      <c r="E16" s="204"/>
      <c r="F16" s="204"/>
    </row>
    <row r="17" spans="1:6" ht="14.25" customHeight="1" x14ac:dyDescent="0.25">
      <c r="A17" s="106" t="s">
        <v>644</v>
      </c>
      <c r="B17" s="172"/>
      <c r="C17" s="172"/>
      <c r="D17" s="172">
        <v>0.5662396586655597</v>
      </c>
      <c r="E17" s="204"/>
      <c r="F17" s="204"/>
    </row>
    <row r="18" spans="1:6" x14ac:dyDescent="0.25">
      <c r="B18" s="172"/>
      <c r="C18" s="172"/>
      <c r="D18" s="172">
        <v>5.5859369289091507</v>
      </c>
      <c r="E18" s="204"/>
      <c r="F18" s="204"/>
    </row>
    <row r="19" spans="1:6" x14ac:dyDescent="0.25">
      <c r="B19" s="172"/>
      <c r="C19" s="172"/>
      <c r="D19" s="172"/>
      <c r="E19" s="204"/>
      <c r="F19" s="205"/>
    </row>
    <row r="20" spans="1:6" x14ac:dyDescent="0.25">
      <c r="D20" s="204"/>
      <c r="E20" s="204"/>
      <c r="F20" s="204"/>
    </row>
    <row r="21" spans="1:6" x14ac:dyDescent="0.25">
      <c r="A21" s="116"/>
      <c r="D21" s="204"/>
      <c r="E21" s="204"/>
      <c r="F21" s="204"/>
    </row>
    <row r="22" spans="1:6" x14ac:dyDescent="0.25">
      <c r="A22" s="116"/>
      <c r="D22" s="204"/>
      <c r="E22" s="204"/>
      <c r="F22" s="204"/>
    </row>
    <row r="23" spans="1:6" x14ac:dyDescent="0.25">
      <c r="A23" s="116"/>
    </row>
  </sheetData>
  <mergeCells count="2">
    <mergeCell ref="A8:Q8"/>
    <mergeCell ref="A9:Q9"/>
  </mergeCells>
  <hyperlinks>
    <hyperlink ref="S8" location="ÍNDICE!A1" display="ÍNDICE" xr:uid="{00000000-0004-0000-5800-000000000000}"/>
    <hyperlink ref="S9" location="'T27'!A1" display="TABLA" xr:uid="{00000000-0004-0000-5800-000001000000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Hoja50"/>
  <dimension ref="A1:N86"/>
  <sheetViews>
    <sheetView showGridLines="0" zoomScaleNormal="100" zoomScalePageLayoutView="106" workbookViewId="0"/>
  </sheetViews>
  <sheetFormatPr baseColWidth="10" defaultColWidth="11.44140625" defaultRowHeight="10.199999999999999" x14ac:dyDescent="0.2"/>
  <cols>
    <col min="1" max="1" width="8.33203125" style="1" customWidth="1"/>
    <col min="2" max="2" width="30.6640625" style="1" customWidth="1"/>
    <col min="3" max="3" width="15.6640625" style="1" customWidth="1"/>
    <col min="4" max="11" width="16.6640625" style="1" customWidth="1"/>
    <col min="12" max="16384" width="11.44140625" style="1"/>
  </cols>
  <sheetData>
    <row r="1" spans="1:13" ht="78" customHeight="1" x14ac:dyDescent="0.2"/>
    <row r="2" spans="1:13" ht="11.4" customHeight="1" x14ac:dyDescent="0.2"/>
    <row r="3" spans="1:13" ht="18" customHeight="1" x14ac:dyDescent="0.2">
      <c r="B3" s="210" t="s">
        <v>39</v>
      </c>
      <c r="C3" s="210"/>
      <c r="D3" s="210"/>
      <c r="E3" s="210"/>
      <c r="F3" s="210"/>
      <c r="G3" s="210"/>
      <c r="H3" s="210"/>
      <c r="I3" s="210"/>
      <c r="J3" s="210"/>
      <c r="K3" s="210"/>
      <c r="M3" s="207" t="s">
        <v>651</v>
      </c>
    </row>
    <row r="4" spans="1:13" ht="18" customHeight="1" x14ac:dyDescent="0.25">
      <c r="B4" s="211" t="s">
        <v>603</v>
      </c>
      <c r="C4" s="211"/>
      <c r="D4" s="211"/>
      <c r="E4" s="211"/>
      <c r="F4" s="211"/>
      <c r="G4" s="211"/>
      <c r="H4" s="211"/>
      <c r="I4" s="211"/>
      <c r="J4" s="211"/>
      <c r="K4" s="211"/>
      <c r="M4"/>
    </row>
    <row r="5" spans="1:13" ht="11.4" customHeight="1" x14ac:dyDescent="0.25">
      <c r="B5" s="224"/>
      <c r="C5" s="224"/>
      <c r="D5" s="224"/>
      <c r="E5" s="224"/>
      <c r="F5" s="224"/>
      <c r="G5" s="224"/>
      <c r="H5" s="224"/>
      <c r="I5" s="224"/>
      <c r="J5" s="224"/>
      <c r="K5" s="224"/>
      <c r="M5"/>
    </row>
    <row r="6" spans="1:13" ht="15" customHeight="1" x14ac:dyDescent="0.25">
      <c r="A6"/>
      <c r="B6" s="225" t="s">
        <v>51</v>
      </c>
      <c r="C6" s="226"/>
      <c r="D6" s="225" t="s">
        <v>563</v>
      </c>
      <c r="E6" s="233"/>
      <c r="F6" s="233"/>
      <c r="G6" s="233"/>
      <c r="H6" s="233"/>
      <c r="I6" s="233"/>
      <c r="J6" s="233"/>
      <c r="K6" s="226"/>
      <c r="M6"/>
    </row>
    <row r="7" spans="1:13" ht="20.100000000000001" customHeight="1" x14ac:dyDescent="0.25">
      <c r="A7"/>
      <c r="B7" s="234"/>
      <c r="C7" s="235"/>
      <c r="D7" s="215" t="s">
        <v>137</v>
      </c>
      <c r="E7" s="216"/>
      <c r="F7" s="216"/>
      <c r="G7" s="216"/>
      <c r="H7" s="216"/>
      <c r="I7" s="215" t="s">
        <v>99</v>
      </c>
      <c r="J7" s="216"/>
      <c r="K7" s="217"/>
    </row>
    <row r="8" spans="1:13" ht="24.9" customHeight="1" x14ac:dyDescent="0.25">
      <c r="A8"/>
      <c r="B8" s="227"/>
      <c r="C8" s="228"/>
      <c r="D8" s="6" t="s">
        <v>103</v>
      </c>
      <c r="E8" s="6" t="s">
        <v>104</v>
      </c>
      <c r="F8" s="6" t="s">
        <v>138</v>
      </c>
      <c r="G8" s="6" t="s">
        <v>105</v>
      </c>
      <c r="H8" s="6" t="s">
        <v>106</v>
      </c>
      <c r="I8" s="6" t="s">
        <v>107</v>
      </c>
      <c r="J8" s="6" t="s">
        <v>108</v>
      </c>
      <c r="K8" s="6" t="s">
        <v>109</v>
      </c>
    </row>
    <row r="9" spans="1:13" ht="20.100000000000001" customHeight="1" x14ac:dyDescent="0.25">
      <c r="A9"/>
      <c r="B9" s="231" t="s">
        <v>11</v>
      </c>
      <c r="C9" s="27" t="s">
        <v>40</v>
      </c>
      <c r="D9" s="69">
        <v>411334.24739490636</v>
      </c>
      <c r="E9" s="69">
        <v>245003.22798951491</v>
      </c>
      <c r="F9" s="69">
        <v>320400.76513176848</v>
      </c>
      <c r="G9" s="69">
        <v>18488.104233941645</v>
      </c>
      <c r="H9" s="69">
        <v>4335.1522506769761</v>
      </c>
      <c r="I9" s="69">
        <v>342256.70414478274</v>
      </c>
      <c r="J9" s="69">
        <v>906331.60659601132</v>
      </c>
      <c r="K9" s="69">
        <v>881064.73868098191</v>
      </c>
    </row>
    <row r="10" spans="1:13" ht="20.100000000000001" customHeight="1" x14ac:dyDescent="0.25">
      <c r="A10"/>
      <c r="B10" s="232"/>
      <c r="C10" s="27" t="s">
        <v>41</v>
      </c>
      <c r="D10" s="69">
        <v>68636.470170624714</v>
      </c>
      <c r="E10" s="69">
        <v>10116.700058576918</v>
      </c>
      <c r="F10" s="69">
        <v>13293.097095003784</v>
      </c>
      <c r="G10" s="69">
        <v>179.86960000693355</v>
      </c>
      <c r="H10" s="69">
        <v>3.4312516323479998</v>
      </c>
      <c r="I10" s="69">
        <v>12818.632234279277</v>
      </c>
      <c r="J10" s="69">
        <v>63101.362867081087</v>
      </c>
      <c r="K10" s="69">
        <v>46621.519102408252</v>
      </c>
    </row>
    <row r="11" spans="1:13" ht="12" customHeight="1" x14ac:dyDescent="0.25">
      <c r="A11"/>
      <c r="B11" s="238"/>
      <c r="C11" s="239"/>
      <c r="D11" s="239"/>
      <c r="E11" s="239"/>
      <c r="F11" s="239"/>
      <c r="G11" s="239"/>
      <c r="H11" s="239"/>
      <c r="I11" s="239"/>
      <c r="J11" s="239"/>
      <c r="K11" s="240"/>
    </row>
    <row r="12" spans="1:13" ht="20.100000000000001" customHeight="1" x14ac:dyDescent="0.25">
      <c r="A12"/>
      <c r="B12" s="229" t="s">
        <v>112</v>
      </c>
      <c r="C12" s="15" t="s">
        <v>40</v>
      </c>
      <c r="D12" s="70">
        <v>165986.15192726851</v>
      </c>
      <c r="E12" s="70">
        <v>104886.76517929358</v>
      </c>
      <c r="F12" s="70">
        <v>99497.25361243909</v>
      </c>
      <c r="G12" s="70"/>
      <c r="H12" s="70">
        <v>36.196931471448494</v>
      </c>
      <c r="I12" s="70">
        <v>234384.88442502765</v>
      </c>
      <c r="J12" s="70">
        <v>367659.15696236969</v>
      </c>
      <c r="K12" s="70">
        <v>366835.9493736478</v>
      </c>
    </row>
    <row r="13" spans="1:13" ht="20.100000000000001" customHeight="1" x14ac:dyDescent="0.25">
      <c r="A13"/>
      <c r="B13" s="230"/>
      <c r="C13" s="15" t="s">
        <v>41</v>
      </c>
      <c r="D13" s="70"/>
      <c r="E13" s="70"/>
      <c r="F13" s="70"/>
      <c r="G13" s="70"/>
      <c r="H13" s="70"/>
      <c r="I13" s="70"/>
      <c r="J13" s="70"/>
      <c r="K13" s="70"/>
    </row>
    <row r="14" spans="1:13" ht="20.100000000000001" customHeight="1" x14ac:dyDescent="0.25">
      <c r="A14"/>
      <c r="B14" s="229" t="s">
        <v>113</v>
      </c>
      <c r="C14" s="15" t="s">
        <v>42</v>
      </c>
      <c r="D14" s="70">
        <v>1368.3300123075887</v>
      </c>
      <c r="E14" s="70">
        <v>187.1324404623399</v>
      </c>
      <c r="F14" s="70"/>
      <c r="G14" s="70">
        <v>58.067837697065336</v>
      </c>
      <c r="H14" s="70"/>
      <c r="I14" s="70">
        <v>348.95938397752843</v>
      </c>
      <c r="J14" s="70">
        <v>808.10408542698542</v>
      </c>
      <c r="K14" s="70">
        <v>1036.6341514009061</v>
      </c>
    </row>
    <row r="15" spans="1:13" ht="20.100000000000001" customHeight="1" x14ac:dyDescent="0.25">
      <c r="A15"/>
      <c r="B15" s="230"/>
      <c r="C15" s="15" t="s">
        <v>41</v>
      </c>
      <c r="D15" s="70">
        <v>409.69676937742997</v>
      </c>
      <c r="E15" s="70"/>
      <c r="F15" s="70"/>
      <c r="G15" s="70"/>
      <c r="H15" s="70"/>
      <c r="I15" s="70">
        <v>36.388804188859531</v>
      </c>
      <c r="J15" s="70">
        <v>32.034442813426857</v>
      </c>
      <c r="K15" s="70">
        <v>284.52476723925452</v>
      </c>
      <c r="L15" s="2"/>
    </row>
    <row r="16" spans="1:13" ht="20.100000000000001" customHeight="1" x14ac:dyDescent="0.25">
      <c r="A16"/>
      <c r="B16" s="229" t="s">
        <v>114</v>
      </c>
      <c r="C16" s="15" t="s">
        <v>42</v>
      </c>
      <c r="D16" s="70">
        <v>3248.7615982305215</v>
      </c>
      <c r="E16" s="70">
        <v>1566.0450059757618</v>
      </c>
      <c r="F16" s="70">
        <v>98.020211273727668</v>
      </c>
      <c r="G16" s="70">
        <v>91.852076628583148</v>
      </c>
      <c r="H16" s="70">
        <v>1.2470006248694998</v>
      </c>
      <c r="I16" s="70">
        <v>2408.4407446022537</v>
      </c>
      <c r="J16" s="70">
        <v>3346.1089966376444</v>
      </c>
      <c r="K16" s="70">
        <v>3586.9684644488057</v>
      </c>
      <c r="L16" s="2"/>
    </row>
    <row r="17" spans="1:14" ht="20.100000000000001" customHeight="1" x14ac:dyDescent="0.25">
      <c r="A17"/>
      <c r="B17" s="230"/>
      <c r="C17" s="15" t="s">
        <v>41</v>
      </c>
      <c r="D17" s="70">
        <v>525.24916872711606</v>
      </c>
      <c r="E17" s="70">
        <v>99.956392862393187</v>
      </c>
      <c r="F17" s="70"/>
      <c r="G17" s="70"/>
      <c r="H17" s="70"/>
      <c r="I17" s="70">
        <v>43.874966659930472</v>
      </c>
      <c r="J17" s="70">
        <v>238.02008414560862</v>
      </c>
      <c r="K17" s="70">
        <v>409.51341897992626</v>
      </c>
    </row>
    <row r="18" spans="1:14" ht="20.100000000000001" customHeight="1" x14ac:dyDescent="0.25">
      <c r="A18"/>
      <c r="B18" s="229" t="s">
        <v>115</v>
      </c>
      <c r="C18" s="15" t="s">
        <v>40</v>
      </c>
      <c r="D18" s="70">
        <v>615.35193072593984</v>
      </c>
      <c r="E18" s="70">
        <v>4582.2172344639648</v>
      </c>
      <c r="F18" s="70">
        <v>402.03977518385881</v>
      </c>
      <c r="G18" s="70">
        <v>315.64207741843205</v>
      </c>
      <c r="H18" s="70">
        <v>1276.0814517377642</v>
      </c>
      <c r="I18" s="70">
        <v>7171.3179854570517</v>
      </c>
      <c r="J18" s="70">
        <v>7126.1808648228534</v>
      </c>
      <c r="K18" s="70">
        <v>7091.7551007643497</v>
      </c>
    </row>
    <row r="19" spans="1:14" ht="20.100000000000001" customHeight="1" x14ac:dyDescent="0.25">
      <c r="A19"/>
      <c r="B19" s="230"/>
      <c r="C19" s="15" t="s">
        <v>41</v>
      </c>
      <c r="D19" s="70">
        <v>8.8462923476749111</v>
      </c>
      <c r="E19" s="70">
        <v>6.3413284626231237</v>
      </c>
      <c r="F19" s="70">
        <v>7.2325031835735007</v>
      </c>
      <c r="G19" s="70"/>
      <c r="H19" s="70"/>
      <c r="I19" s="70">
        <v>22.420123993871538</v>
      </c>
      <c r="J19" s="70">
        <v>22.420123993871538</v>
      </c>
      <c r="K19" s="70"/>
    </row>
    <row r="20" spans="1:14" ht="20.100000000000001" customHeight="1" x14ac:dyDescent="0.25">
      <c r="A20"/>
      <c r="B20" s="229" t="s">
        <v>116</v>
      </c>
      <c r="C20" s="15" t="s">
        <v>40</v>
      </c>
      <c r="D20" s="70">
        <v>9355.9091101756803</v>
      </c>
      <c r="E20" s="70">
        <v>2024.9304139308485</v>
      </c>
      <c r="F20" s="70">
        <v>673.85962718170958</v>
      </c>
      <c r="G20" s="70">
        <v>15.61852595810392</v>
      </c>
      <c r="H20" s="70"/>
      <c r="I20" s="70">
        <v>1166.2328191014728</v>
      </c>
      <c r="J20" s="70">
        <v>5892.5716646971332</v>
      </c>
      <c r="K20" s="70">
        <v>4069.6271571086772</v>
      </c>
    </row>
    <row r="21" spans="1:14" ht="20.100000000000001" customHeight="1" x14ac:dyDescent="0.25">
      <c r="A21"/>
      <c r="B21" s="230"/>
      <c r="C21" s="15" t="s">
        <v>41</v>
      </c>
      <c r="D21" s="70"/>
      <c r="E21" s="70"/>
      <c r="F21" s="70"/>
      <c r="G21" s="70"/>
      <c r="H21" s="70"/>
      <c r="I21" s="70"/>
      <c r="J21" s="70"/>
      <c r="K21" s="70"/>
    </row>
    <row r="22" spans="1:14" ht="20.100000000000001" customHeight="1" x14ac:dyDescent="0.25">
      <c r="A22"/>
      <c r="B22" s="229" t="s">
        <v>117</v>
      </c>
      <c r="C22" s="15" t="s">
        <v>40</v>
      </c>
      <c r="D22" s="70">
        <v>10038.509448861885</v>
      </c>
      <c r="E22" s="70">
        <v>1624.0639587329845</v>
      </c>
      <c r="F22" s="70">
        <v>837.14391961199999</v>
      </c>
      <c r="G22" s="70">
        <v>26.740272346346</v>
      </c>
      <c r="H22" s="70"/>
      <c r="I22" s="70">
        <v>2781.623752897071</v>
      </c>
      <c r="J22" s="70">
        <v>11523.332357953999</v>
      </c>
      <c r="K22" s="70">
        <v>6387.8448228584775</v>
      </c>
    </row>
    <row r="23" spans="1:14" ht="20.100000000000001" customHeight="1" x14ac:dyDescent="0.25">
      <c r="A23"/>
      <c r="B23" s="230"/>
      <c r="C23" s="15" t="s">
        <v>41</v>
      </c>
      <c r="D23" s="70">
        <v>464.11308968933213</v>
      </c>
      <c r="E23" s="70"/>
      <c r="F23" s="70"/>
      <c r="G23" s="70"/>
      <c r="H23" s="70"/>
      <c r="I23" s="70">
        <v>451.34175284663206</v>
      </c>
      <c r="J23" s="70">
        <v>446.36854962862196</v>
      </c>
      <c r="K23" s="70">
        <v>147.82113816962041</v>
      </c>
      <c r="N23" s="2"/>
    </row>
    <row r="24" spans="1:14" ht="20.100000000000001" customHeight="1" x14ac:dyDescent="0.25">
      <c r="A24"/>
      <c r="B24" s="229" t="s">
        <v>118</v>
      </c>
      <c r="C24" s="15" t="s">
        <v>40</v>
      </c>
      <c r="D24" s="70">
        <v>9619.7329880282032</v>
      </c>
      <c r="E24" s="70">
        <v>1176.8136270247664</v>
      </c>
      <c r="F24" s="70">
        <v>24.228267690349618</v>
      </c>
      <c r="G24" s="70"/>
      <c r="H24" s="70"/>
      <c r="I24" s="70">
        <v>2200.9141502665498</v>
      </c>
      <c r="J24" s="70">
        <v>6582.2829052297911</v>
      </c>
      <c r="K24" s="70">
        <v>9267.6748729810733</v>
      </c>
      <c r="N24" s="2"/>
    </row>
    <row r="25" spans="1:14" ht="20.100000000000001" customHeight="1" x14ac:dyDescent="0.25">
      <c r="A25"/>
      <c r="B25" s="230"/>
      <c r="C25" s="15" t="s">
        <v>41</v>
      </c>
      <c r="D25" s="70">
        <v>20784.166793932203</v>
      </c>
      <c r="E25" s="70">
        <v>2247.762923118024</v>
      </c>
      <c r="F25" s="70">
        <v>600.93406537738394</v>
      </c>
      <c r="G25" s="70">
        <v>13.44403589993169</v>
      </c>
      <c r="H25" s="70">
        <v>1.7156258161739999</v>
      </c>
      <c r="I25" s="70">
        <v>1999.5177580020245</v>
      </c>
      <c r="J25" s="70">
        <v>13922.33286346698</v>
      </c>
      <c r="K25" s="70">
        <v>7576.6523124129462</v>
      </c>
    </row>
    <row r="26" spans="1:14" ht="20.100000000000001" customHeight="1" x14ac:dyDescent="0.25">
      <c r="A26"/>
      <c r="B26" s="229" t="s">
        <v>119</v>
      </c>
      <c r="C26" s="15" t="s">
        <v>40</v>
      </c>
      <c r="D26" s="70">
        <v>5651.7952849970034</v>
      </c>
      <c r="E26" s="70">
        <v>1277.390993825971</v>
      </c>
      <c r="F26" s="70">
        <v>270.04433852208035</v>
      </c>
      <c r="G26" s="70">
        <v>32.462872972021387</v>
      </c>
      <c r="H26" s="70"/>
      <c r="I26" s="70">
        <v>4239.2250874230622</v>
      </c>
      <c r="J26" s="70">
        <v>6510.1032113930496</v>
      </c>
      <c r="K26" s="70">
        <v>6731.7641881426343</v>
      </c>
    </row>
    <row r="27" spans="1:14" ht="20.100000000000001" customHeight="1" x14ac:dyDescent="0.25">
      <c r="A27"/>
      <c r="B27" s="230"/>
      <c r="C27" s="15" t="s">
        <v>41</v>
      </c>
      <c r="D27" s="70">
        <v>8446.440076590432</v>
      </c>
      <c r="E27" s="70">
        <v>1854.7488715685952</v>
      </c>
      <c r="F27" s="70">
        <v>1080.4940055899319</v>
      </c>
      <c r="G27" s="70"/>
      <c r="H27" s="70"/>
      <c r="I27" s="70">
        <v>846.63965550344074</v>
      </c>
      <c r="J27" s="70">
        <v>8330.6179705385093</v>
      </c>
      <c r="K27" s="70">
        <v>9106.8796317559336</v>
      </c>
    </row>
    <row r="28" spans="1:14" ht="20.100000000000001" customHeight="1" x14ac:dyDescent="0.25">
      <c r="A28"/>
      <c r="B28" s="229" t="s">
        <v>120</v>
      </c>
      <c r="C28" s="15" t="s">
        <v>40</v>
      </c>
      <c r="D28" s="70">
        <v>3178.7184055650137</v>
      </c>
      <c r="E28" s="70">
        <v>39.208334707126092</v>
      </c>
      <c r="F28" s="70">
        <v>2</v>
      </c>
      <c r="G28" s="70"/>
      <c r="H28" s="70">
        <v>2.4437566704161999</v>
      </c>
      <c r="I28" s="70">
        <v>748.80500720982718</v>
      </c>
      <c r="J28" s="70">
        <v>1252.3251411985632</v>
      </c>
      <c r="K28" s="70">
        <v>1603.6146042611181</v>
      </c>
    </row>
    <row r="29" spans="1:14" ht="20.100000000000001" customHeight="1" x14ac:dyDescent="0.25">
      <c r="A29"/>
      <c r="B29" s="230"/>
      <c r="C29" s="15" t="s">
        <v>41</v>
      </c>
      <c r="D29" s="70">
        <v>3799.1364392083842</v>
      </c>
      <c r="E29" s="70">
        <v>46.342024719497033</v>
      </c>
      <c r="F29" s="70">
        <v>13.303791031194361</v>
      </c>
      <c r="G29" s="70"/>
      <c r="H29" s="70"/>
      <c r="I29" s="70">
        <v>294.69243906098319</v>
      </c>
      <c r="J29" s="70">
        <v>2332.1693041389826</v>
      </c>
      <c r="K29" s="70">
        <v>220.66441558312178</v>
      </c>
    </row>
    <row r="30" spans="1:14" ht="20.100000000000001" customHeight="1" x14ac:dyDescent="0.25">
      <c r="A30"/>
      <c r="B30" s="229" t="s">
        <v>121</v>
      </c>
      <c r="C30" s="15" t="s">
        <v>40</v>
      </c>
      <c r="D30" s="70">
        <v>4256.283738243219</v>
      </c>
      <c r="E30" s="70">
        <v>470.87040231515033</v>
      </c>
      <c r="F30" s="70">
        <v>18.88641154102913</v>
      </c>
      <c r="G30" s="70"/>
      <c r="H30" s="70">
        <v>22.4533656027725</v>
      </c>
      <c r="I30" s="70">
        <v>1766.556595998547</v>
      </c>
      <c r="J30" s="70">
        <v>3348.7100580540787</v>
      </c>
      <c r="K30" s="70">
        <v>3168.7064094827147</v>
      </c>
    </row>
    <row r="31" spans="1:14" ht="20.100000000000001" customHeight="1" x14ac:dyDescent="0.25">
      <c r="A31"/>
      <c r="B31" s="230"/>
      <c r="C31" s="15" t="s">
        <v>41</v>
      </c>
      <c r="D31" s="70">
        <v>911.25835442257448</v>
      </c>
      <c r="E31" s="70">
        <v>294.52054068674994</v>
      </c>
      <c r="F31" s="70"/>
      <c r="G31" s="70"/>
      <c r="H31" s="70"/>
      <c r="I31" s="70">
        <v>82.111495271490028</v>
      </c>
      <c r="J31" s="70">
        <v>799.38724917698471</v>
      </c>
      <c r="K31" s="70">
        <v>664.60239464161293</v>
      </c>
    </row>
    <row r="32" spans="1:14" ht="20.100000000000001" customHeight="1" x14ac:dyDescent="0.25">
      <c r="A32"/>
      <c r="B32" s="229" t="s">
        <v>122</v>
      </c>
      <c r="C32" s="15" t="s">
        <v>40</v>
      </c>
      <c r="D32" s="70">
        <v>2972.2474826073089</v>
      </c>
      <c r="E32" s="70">
        <v>246.88714760002284</v>
      </c>
      <c r="F32" s="70">
        <v>147.12482311168139</v>
      </c>
      <c r="G32" s="70"/>
      <c r="H32" s="70"/>
      <c r="I32" s="70">
        <v>1168.6323947818</v>
      </c>
      <c r="J32" s="70">
        <v>2986.7622490711465</v>
      </c>
      <c r="K32" s="70">
        <v>3035.3576122813356</v>
      </c>
    </row>
    <row r="33" spans="1:11" ht="20.100000000000001" customHeight="1" x14ac:dyDescent="0.25">
      <c r="A33"/>
      <c r="B33" s="230"/>
      <c r="C33" s="15" t="s">
        <v>41</v>
      </c>
      <c r="D33" s="70">
        <v>455.08616868116019</v>
      </c>
      <c r="E33" s="70">
        <v>84.600460799723649</v>
      </c>
      <c r="F33" s="70">
        <v>151.7543623181642</v>
      </c>
      <c r="G33" s="70"/>
      <c r="H33" s="70"/>
      <c r="I33" s="70">
        <v>118.50243906730816</v>
      </c>
      <c r="J33" s="70">
        <v>348.92810480910407</v>
      </c>
      <c r="K33" s="70">
        <v>376.87617139903801</v>
      </c>
    </row>
    <row r="34" spans="1:11" ht="20.100000000000001" customHeight="1" x14ac:dyDescent="0.25">
      <c r="A34"/>
      <c r="B34" s="229" t="s">
        <v>123</v>
      </c>
      <c r="C34" s="15" t="s">
        <v>40</v>
      </c>
      <c r="D34" s="70">
        <v>55492.505773179029</v>
      </c>
      <c r="E34" s="70">
        <v>96143.499283549434</v>
      </c>
      <c r="F34" s="70">
        <v>198591.02222617238</v>
      </c>
      <c r="G34" s="70">
        <v>16955.426829058153</v>
      </c>
      <c r="H34" s="70">
        <v>1023.4031153181571</v>
      </c>
      <c r="I34" s="70">
        <v>31191.161487292171</v>
      </c>
      <c r="J34" s="70">
        <v>342902.03000781784</v>
      </c>
      <c r="K34" s="70">
        <v>335127.22553989646</v>
      </c>
    </row>
    <row r="35" spans="1:11" ht="20.100000000000001" customHeight="1" x14ac:dyDescent="0.25">
      <c r="A35"/>
      <c r="B35" s="230"/>
      <c r="C35" s="15" t="s">
        <v>41</v>
      </c>
      <c r="D35" s="70">
        <v>5005.8363384127942</v>
      </c>
      <c r="E35" s="70">
        <v>3911.2107295895912</v>
      </c>
      <c r="F35" s="70">
        <v>11275.317673660988</v>
      </c>
      <c r="G35" s="70">
        <v>135.8651672029967</v>
      </c>
      <c r="H35" s="70"/>
      <c r="I35" s="70">
        <v>4340.8067406300834</v>
      </c>
      <c r="J35" s="70">
        <v>17953.181373591015</v>
      </c>
      <c r="K35" s="70">
        <v>18086.488176687137</v>
      </c>
    </row>
    <row r="36" spans="1:11" ht="20.100000000000001" customHeight="1" x14ac:dyDescent="0.25">
      <c r="A36"/>
      <c r="B36" s="229" t="s">
        <v>124</v>
      </c>
      <c r="C36" s="15" t="s">
        <v>40</v>
      </c>
      <c r="D36" s="70">
        <v>16659.245368214328</v>
      </c>
      <c r="E36" s="70">
        <v>3594.0118418618908</v>
      </c>
      <c r="F36" s="70">
        <v>904.25629448869677</v>
      </c>
      <c r="G36" s="70"/>
      <c r="H36" s="70">
        <v>134.27936584208848</v>
      </c>
      <c r="I36" s="70">
        <v>5342.5524369947261</v>
      </c>
      <c r="J36" s="70">
        <v>18803.210169432983</v>
      </c>
      <c r="K36" s="70">
        <v>16666.942928973964</v>
      </c>
    </row>
    <row r="37" spans="1:11" ht="20.100000000000001" customHeight="1" x14ac:dyDescent="0.25">
      <c r="A37"/>
      <c r="B37" s="230"/>
      <c r="C37" s="15" t="s">
        <v>41</v>
      </c>
      <c r="D37" s="70">
        <v>2611.1918015806</v>
      </c>
      <c r="E37" s="70">
        <v>138.54405064176555</v>
      </c>
      <c r="F37" s="70"/>
      <c r="G37" s="70"/>
      <c r="H37" s="70"/>
      <c r="I37" s="70">
        <v>526.78486777129979</v>
      </c>
      <c r="J37" s="70">
        <v>1948.9773740956962</v>
      </c>
      <c r="K37" s="70">
        <v>1257.9191143645219</v>
      </c>
    </row>
    <row r="38" spans="1:11" ht="20.100000000000001" customHeight="1" x14ac:dyDescent="0.25">
      <c r="A38"/>
      <c r="B38" s="229" t="s">
        <v>125</v>
      </c>
      <c r="C38" s="15" t="s">
        <v>40</v>
      </c>
      <c r="D38" s="70">
        <v>45426.488000351012</v>
      </c>
      <c r="E38" s="70">
        <v>1464.6645837681865</v>
      </c>
      <c r="F38" s="70">
        <v>713.96247340615685</v>
      </c>
      <c r="G38" s="70">
        <v>94.399532277386001</v>
      </c>
      <c r="H38" s="70"/>
      <c r="I38" s="70">
        <v>8051.7349020644679</v>
      </c>
      <c r="J38" s="70">
        <v>29982.655458066543</v>
      </c>
      <c r="K38" s="70">
        <v>18340.856246708663</v>
      </c>
    </row>
    <row r="39" spans="1:11" ht="20.100000000000001" customHeight="1" x14ac:dyDescent="0.25">
      <c r="A39"/>
      <c r="B39" s="230"/>
      <c r="C39" s="15" t="s">
        <v>41</v>
      </c>
      <c r="D39" s="70">
        <v>17706.393421740773</v>
      </c>
      <c r="E39" s="70">
        <v>434.96421878507556</v>
      </c>
      <c r="F39" s="70"/>
      <c r="G39" s="70">
        <v>6.1619315061329996</v>
      </c>
      <c r="H39" s="70">
        <v>1.7156258161739999</v>
      </c>
      <c r="I39" s="70">
        <v>1787.8832764874392</v>
      </c>
      <c r="J39" s="70">
        <v>10601.996964119739</v>
      </c>
      <c r="K39" s="70">
        <v>3020.5759139809993</v>
      </c>
    </row>
    <row r="40" spans="1:11" ht="20.100000000000001" customHeight="1" x14ac:dyDescent="0.25">
      <c r="A40"/>
      <c r="B40" s="229" t="s">
        <v>126</v>
      </c>
      <c r="C40" s="15" t="s">
        <v>40</v>
      </c>
      <c r="D40" s="70">
        <v>3437.1030580826259</v>
      </c>
      <c r="E40" s="70">
        <v>1385.588537425089</v>
      </c>
      <c r="F40" s="70">
        <v>499.7358981131797</v>
      </c>
      <c r="G40" s="70"/>
      <c r="H40" s="70"/>
      <c r="I40" s="70">
        <v>590.85304836895955</v>
      </c>
      <c r="J40" s="70">
        <v>3383.2810481457632</v>
      </c>
      <c r="K40" s="70">
        <v>4131.641030240874</v>
      </c>
    </row>
    <row r="41" spans="1:11" ht="20.100000000000001" customHeight="1" x14ac:dyDescent="0.25">
      <c r="A41"/>
      <c r="B41" s="230"/>
      <c r="C41" s="15" t="s">
        <v>41</v>
      </c>
      <c r="D41" s="70">
        <v>613.70809813170683</v>
      </c>
      <c r="E41" s="70">
        <v>6.1619315061329996</v>
      </c>
      <c r="F41" s="70"/>
      <c r="G41" s="70"/>
      <c r="H41" s="70"/>
      <c r="I41" s="70">
        <v>98.281894783306626</v>
      </c>
      <c r="J41" s="70">
        <v>604.08207463595966</v>
      </c>
      <c r="K41" s="70">
        <v>619.87002963783982</v>
      </c>
    </row>
    <row r="42" spans="1:11" ht="20.100000000000001" customHeight="1" x14ac:dyDescent="0.25">
      <c r="A42"/>
      <c r="B42" s="229" t="s">
        <v>127</v>
      </c>
      <c r="C42" s="15" t="s">
        <v>40</v>
      </c>
      <c r="D42" s="70">
        <v>25359.084505883595</v>
      </c>
      <c r="E42" s="70">
        <v>4406.0428052440493</v>
      </c>
      <c r="F42" s="70">
        <v>1627.5296549487116</v>
      </c>
      <c r="G42" s="70"/>
      <c r="H42" s="70"/>
      <c r="I42" s="70">
        <v>10393.940188693303</v>
      </c>
      <c r="J42" s="70">
        <v>26655.53040585811</v>
      </c>
      <c r="K42" s="70">
        <v>25427.491215857441</v>
      </c>
    </row>
    <row r="43" spans="1:11" ht="20.100000000000001" customHeight="1" x14ac:dyDescent="0.25">
      <c r="A43"/>
      <c r="B43" s="230"/>
      <c r="C43" s="15" t="s">
        <v>41</v>
      </c>
      <c r="D43" s="70">
        <v>397.1204386697608</v>
      </c>
      <c r="E43" s="70">
        <v>398.17754422449809</v>
      </c>
      <c r="F43" s="70"/>
      <c r="G43" s="70"/>
      <c r="H43" s="70"/>
      <c r="I43" s="70">
        <v>162.20270386905227</v>
      </c>
      <c r="J43" s="70">
        <v>576.78769549811864</v>
      </c>
      <c r="K43" s="70">
        <v>602.57027418627899</v>
      </c>
    </row>
    <row r="44" spans="1:11" ht="20.100000000000001" customHeight="1" x14ac:dyDescent="0.25">
      <c r="A44"/>
      <c r="B44" s="229" t="s">
        <v>128</v>
      </c>
      <c r="C44" s="15" t="s">
        <v>40</v>
      </c>
      <c r="D44" s="70">
        <v>975.62238605508844</v>
      </c>
      <c r="E44" s="70">
        <v>187.07557975101244</v>
      </c>
      <c r="F44" s="70">
        <v>210.43431115939126</v>
      </c>
      <c r="G44" s="70">
        <v>27.822498910815284</v>
      </c>
      <c r="H44" s="70"/>
      <c r="I44" s="70">
        <v>699.651624338734</v>
      </c>
      <c r="J44" s="70">
        <v>907.9276445548287</v>
      </c>
      <c r="K44" s="70">
        <v>172.89347650619152</v>
      </c>
    </row>
    <row r="45" spans="1:11" ht="20.100000000000001" customHeight="1" x14ac:dyDescent="0.25">
      <c r="A45"/>
      <c r="B45" s="230"/>
      <c r="C45" s="15" t="s">
        <v>41</v>
      </c>
      <c r="D45" s="70">
        <v>23.525725143634638</v>
      </c>
      <c r="E45" s="70"/>
      <c r="F45" s="70"/>
      <c r="G45" s="70"/>
      <c r="H45" s="70"/>
      <c r="I45" s="70">
        <v>1.8196403398121039</v>
      </c>
      <c r="J45" s="70"/>
      <c r="K45" s="70">
        <v>1.8196403398121039</v>
      </c>
    </row>
    <row r="46" spans="1:11" ht="20.100000000000001" customHeight="1" x14ac:dyDescent="0.25">
      <c r="A46"/>
      <c r="B46" s="229" t="s">
        <v>129</v>
      </c>
      <c r="C46" s="15" t="s">
        <v>40</v>
      </c>
      <c r="D46" s="70">
        <v>12758.094454217873</v>
      </c>
      <c r="E46" s="70">
        <v>6367.8160232930832</v>
      </c>
      <c r="F46" s="70">
        <v>9319.175738392767</v>
      </c>
      <c r="G46" s="70">
        <v>10</v>
      </c>
      <c r="H46" s="70">
        <v>87.494399999999999</v>
      </c>
      <c r="I46" s="70">
        <v>1268.0566421110341</v>
      </c>
      <c r="J46" s="70">
        <v>26523.994148004669</v>
      </c>
      <c r="K46" s="70">
        <v>28239.37197446145</v>
      </c>
    </row>
    <row r="47" spans="1:11" ht="20.100000000000001" customHeight="1" x14ac:dyDescent="0.25">
      <c r="A47"/>
      <c r="B47" s="230"/>
      <c r="C47" s="15" t="s">
        <v>41</v>
      </c>
      <c r="D47" s="70"/>
      <c r="E47" s="70"/>
      <c r="F47" s="70"/>
      <c r="G47" s="70"/>
      <c r="H47" s="70"/>
      <c r="I47" s="70"/>
      <c r="J47" s="70"/>
      <c r="K47" s="70"/>
    </row>
    <row r="48" spans="1:11" ht="20.100000000000001" customHeight="1" x14ac:dyDescent="0.25">
      <c r="A48"/>
      <c r="B48" s="229" t="s">
        <v>130</v>
      </c>
      <c r="C48" s="15" t="s">
        <v>40</v>
      </c>
      <c r="D48" s="70">
        <v>595.21186984772805</v>
      </c>
      <c r="E48" s="70">
        <v>2503.4862557053043</v>
      </c>
      <c r="F48" s="70">
        <v>8.443822366917221</v>
      </c>
      <c r="G48" s="70"/>
      <c r="H48" s="70">
        <v>250</v>
      </c>
      <c r="I48" s="70">
        <v>3357.1419479199508</v>
      </c>
      <c r="J48" s="70">
        <v>3357.1419479199508</v>
      </c>
      <c r="K48" s="70">
        <v>3357.1419479199508</v>
      </c>
    </row>
    <row r="49" spans="1:12" ht="20.100000000000001" customHeight="1" x14ac:dyDescent="0.25">
      <c r="A49"/>
      <c r="B49" s="230"/>
      <c r="C49" s="15" t="s">
        <v>41</v>
      </c>
      <c r="D49" s="70"/>
      <c r="E49" s="70"/>
      <c r="F49" s="70"/>
      <c r="G49" s="70"/>
      <c r="H49" s="70"/>
      <c r="I49" s="70"/>
      <c r="J49" s="70"/>
      <c r="K49" s="70"/>
    </row>
    <row r="50" spans="1:12" ht="20.100000000000001" customHeight="1" x14ac:dyDescent="0.25">
      <c r="A50"/>
      <c r="B50" s="229" t="s">
        <v>131</v>
      </c>
      <c r="C50" s="15" t="s">
        <v>40</v>
      </c>
      <c r="D50" s="70">
        <v>308.36084045787112</v>
      </c>
      <c r="E50" s="70">
        <v>475.13203026791649</v>
      </c>
      <c r="F50" s="70">
        <v>290.78889701443745</v>
      </c>
      <c r="G50" s="70">
        <v>260.01174852472587</v>
      </c>
      <c r="H50" s="70">
        <v>576.85630543877778</v>
      </c>
      <c r="I50" s="70">
        <v>1874.3948237220295</v>
      </c>
      <c r="J50" s="70">
        <v>1870.2911692677831</v>
      </c>
      <c r="K50" s="70">
        <v>1850.7683120171419</v>
      </c>
    </row>
    <row r="51" spans="1:12" ht="20.100000000000001" customHeight="1" x14ac:dyDescent="0.25">
      <c r="A51"/>
      <c r="B51" s="230"/>
      <c r="C51" s="15" t="s">
        <v>41</v>
      </c>
      <c r="D51" s="70">
        <v>58.760087504386696</v>
      </c>
      <c r="E51" s="70"/>
      <c r="F51" s="70"/>
      <c r="G51" s="70"/>
      <c r="H51" s="70"/>
      <c r="I51" s="70">
        <v>58.760087504386696</v>
      </c>
      <c r="J51" s="70">
        <v>58.760087504386696</v>
      </c>
      <c r="K51" s="70">
        <v>58.760087504386696</v>
      </c>
    </row>
    <row r="52" spans="1:12" ht="20.100000000000001" customHeight="1" x14ac:dyDescent="0.25">
      <c r="A52"/>
      <c r="B52" s="229" t="s">
        <v>132</v>
      </c>
      <c r="C52" s="15" t="s">
        <v>40</v>
      </c>
      <c r="D52" s="70">
        <v>4027.0959640564865</v>
      </c>
      <c r="E52" s="70">
        <v>481.10675340215147</v>
      </c>
      <c r="F52" s="70">
        <v>46.12353539980441</v>
      </c>
      <c r="G52" s="70">
        <v>15.884921937780863</v>
      </c>
      <c r="H52" s="70"/>
      <c r="I52" s="70">
        <v>370.39289951714034</v>
      </c>
      <c r="J52" s="70">
        <v>2971.8132073454631</v>
      </c>
      <c r="K52" s="70">
        <v>2692.1707401241461</v>
      </c>
    </row>
    <row r="53" spans="1:12" ht="20.100000000000001" customHeight="1" x14ac:dyDescent="0.25">
      <c r="A53"/>
      <c r="B53" s="230"/>
      <c r="C53" s="15" t="s">
        <v>41</v>
      </c>
      <c r="D53" s="70"/>
      <c r="E53" s="70"/>
      <c r="F53" s="70"/>
      <c r="G53" s="70"/>
      <c r="H53" s="70"/>
      <c r="I53" s="70"/>
      <c r="J53" s="70"/>
      <c r="K53" s="70"/>
      <c r="L53" s="2"/>
    </row>
    <row r="54" spans="1:12" ht="20.100000000000001" customHeight="1" x14ac:dyDescent="0.25">
      <c r="A54"/>
      <c r="B54" s="229" t="s">
        <v>133</v>
      </c>
      <c r="C54" s="15" t="s">
        <v>40</v>
      </c>
      <c r="D54" s="70">
        <v>13386.251660935784</v>
      </c>
      <c r="E54" s="70">
        <v>644.61502393892169</v>
      </c>
      <c r="F54" s="70"/>
      <c r="G54" s="70"/>
      <c r="H54" s="70"/>
      <c r="I54" s="70">
        <v>359.9306625898563</v>
      </c>
      <c r="J54" s="70">
        <v>4561.572937967393</v>
      </c>
      <c r="K54" s="70">
        <v>5924.5166551998391</v>
      </c>
      <c r="L54" s="2"/>
    </row>
    <row r="55" spans="1:12" ht="20.100000000000001" customHeight="1" x14ac:dyDescent="0.25">
      <c r="A55"/>
      <c r="B55" s="230"/>
      <c r="C55" s="15" t="s">
        <v>41</v>
      </c>
      <c r="D55" s="70">
        <v>2958.2710185225078</v>
      </c>
      <c r="E55" s="70">
        <v>334.72450646595473</v>
      </c>
      <c r="F55" s="70">
        <v>27.643579547744153</v>
      </c>
      <c r="G55" s="70"/>
      <c r="H55" s="70"/>
      <c r="I55" s="70">
        <v>152.06767746092416</v>
      </c>
      <c r="J55" s="70">
        <v>2137.349651836264</v>
      </c>
      <c r="K55" s="70">
        <v>2316.5839152557728</v>
      </c>
    </row>
    <row r="56" spans="1:12" ht="20.100000000000001" customHeight="1" x14ac:dyDescent="0.25">
      <c r="A56"/>
      <c r="B56" s="229" t="s">
        <v>134</v>
      </c>
      <c r="C56" s="15" t="s">
        <v>40</v>
      </c>
      <c r="D56" s="70">
        <v>16617.391586616111</v>
      </c>
      <c r="E56" s="70">
        <v>9267.8645329750143</v>
      </c>
      <c r="F56" s="70">
        <v>6218.6912937494435</v>
      </c>
      <c r="G56" s="70">
        <v>584.17504021222669</v>
      </c>
      <c r="H56" s="70">
        <v>924.69655797068106</v>
      </c>
      <c r="I56" s="70">
        <v>20371.301134425576</v>
      </c>
      <c r="J56" s="70">
        <v>27376.519954771389</v>
      </c>
      <c r="K56" s="70">
        <v>26317.821855698156</v>
      </c>
    </row>
    <row r="57" spans="1:12" ht="20.100000000000001" customHeight="1" x14ac:dyDescent="0.25">
      <c r="A57"/>
      <c r="B57" s="230"/>
      <c r="C57" s="15" t="s">
        <v>41</v>
      </c>
      <c r="D57" s="70">
        <v>3457.6700879422438</v>
      </c>
      <c r="E57" s="70">
        <v>258.64453514628786</v>
      </c>
      <c r="F57" s="70">
        <v>136.41711429480296</v>
      </c>
      <c r="G57" s="70">
        <v>24.398465397872176</v>
      </c>
      <c r="H57" s="70"/>
      <c r="I57" s="70">
        <v>1794.5359108384455</v>
      </c>
      <c r="J57" s="70">
        <v>2747.9489530877227</v>
      </c>
      <c r="K57" s="70">
        <v>1869.397700269938</v>
      </c>
    </row>
    <row r="58" spans="1:12" ht="11.4" customHeight="1" x14ac:dyDescent="0.25">
      <c r="A58"/>
      <c r="B58"/>
      <c r="C58"/>
      <c r="D58"/>
      <c r="E58"/>
      <c r="F58"/>
      <c r="G58"/>
      <c r="H58"/>
      <c r="I58"/>
      <c r="J58"/>
      <c r="K58"/>
    </row>
    <row r="59" spans="1:12" ht="11.4" customHeight="1" x14ac:dyDescent="0.25">
      <c r="A59"/>
      <c r="B59" s="9" t="s">
        <v>43</v>
      </c>
      <c r="C59" s="9"/>
      <c r="D59" s="9"/>
      <c r="E59" s="9"/>
      <c r="F59" s="9"/>
      <c r="G59"/>
      <c r="H59"/>
      <c r="I59"/>
      <c r="J59"/>
      <c r="K59"/>
    </row>
    <row r="60" spans="1:12" ht="11.4" customHeight="1" x14ac:dyDescent="0.25">
      <c r="A60"/>
      <c r="B60" s="10"/>
      <c r="C60" s="9"/>
      <c r="D60" s="9"/>
      <c r="E60" s="9"/>
      <c r="F60" s="9"/>
      <c r="G60"/>
      <c r="H60"/>
      <c r="I60"/>
      <c r="J60"/>
      <c r="K60"/>
    </row>
    <row r="61" spans="1:12" ht="11.4" customHeight="1" x14ac:dyDescent="0.25">
      <c r="A61"/>
      <c r="B61"/>
      <c r="C61"/>
      <c r="D61"/>
      <c r="E61"/>
      <c r="F61"/>
      <c r="G61"/>
      <c r="H61"/>
      <c r="I61"/>
      <c r="J61"/>
      <c r="K61"/>
    </row>
    <row r="62" spans="1:12" ht="11.4" customHeight="1" x14ac:dyDescent="0.25">
      <c r="A62"/>
      <c r="B62"/>
      <c r="C62"/>
      <c r="D62"/>
      <c r="E62"/>
      <c r="F62"/>
      <c r="G62"/>
      <c r="H62"/>
      <c r="I62"/>
      <c r="J62"/>
      <c r="K62"/>
    </row>
    <row r="63" spans="1:12" ht="11.4" customHeight="1" x14ac:dyDescent="0.25">
      <c r="A63"/>
      <c r="B63"/>
      <c r="C63"/>
      <c r="D63"/>
      <c r="E63"/>
      <c r="F63"/>
      <c r="G63"/>
      <c r="H63"/>
      <c r="I63"/>
      <c r="J63"/>
      <c r="K63"/>
    </row>
    <row r="64" spans="1:12" ht="11.4" customHeight="1" x14ac:dyDescent="0.25">
      <c r="A64"/>
      <c r="B64"/>
      <c r="C64"/>
      <c r="D64"/>
      <c r="E64"/>
      <c r="F64"/>
      <c r="G64"/>
      <c r="H64"/>
      <c r="I64"/>
      <c r="J64"/>
      <c r="K64"/>
    </row>
    <row r="65" spans="1:14" ht="11.4" customHeight="1" x14ac:dyDescent="0.25">
      <c r="A65"/>
      <c r="B65"/>
      <c r="C65"/>
      <c r="D65"/>
      <c r="E65"/>
      <c r="F65"/>
      <c r="G65"/>
      <c r="H65"/>
      <c r="I65"/>
      <c r="J65"/>
      <c r="K65"/>
    </row>
    <row r="66" spans="1:14" ht="11.4" customHeight="1" x14ac:dyDescent="0.25">
      <c r="A66"/>
      <c r="B66"/>
      <c r="C66"/>
      <c r="D66"/>
      <c r="E66"/>
      <c r="F66"/>
      <c r="G66"/>
      <c r="H66"/>
      <c r="I66"/>
      <c r="J66"/>
      <c r="K66"/>
    </row>
    <row r="67" spans="1:14" ht="11.4" customHeight="1" x14ac:dyDescent="0.25">
      <c r="A67"/>
      <c r="B67"/>
      <c r="C67"/>
      <c r="D67"/>
      <c r="E67"/>
      <c r="F67"/>
      <c r="G67"/>
      <c r="H67"/>
      <c r="I67"/>
      <c r="J67"/>
      <c r="K67"/>
    </row>
    <row r="68" spans="1:14" ht="11.4" customHeight="1" x14ac:dyDescent="0.25">
      <c r="A68"/>
      <c r="B68"/>
      <c r="C68"/>
      <c r="D68"/>
      <c r="E68"/>
      <c r="F68"/>
      <c r="G68"/>
      <c r="H68"/>
      <c r="I68"/>
      <c r="J68"/>
      <c r="K68"/>
    </row>
    <row r="69" spans="1:14" ht="11.4" customHeight="1" x14ac:dyDescent="0.25">
      <c r="A69"/>
      <c r="B69"/>
      <c r="C69"/>
      <c r="D69"/>
      <c r="E69"/>
      <c r="F69"/>
      <c r="G69"/>
      <c r="H69"/>
      <c r="I69"/>
      <c r="J69"/>
      <c r="K69"/>
    </row>
    <row r="70" spans="1:14" ht="11.4" customHeight="1" x14ac:dyDescent="0.25">
      <c r="A70"/>
      <c r="B70"/>
      <c r="C70"/>
      <c r="D70"/>
      <c r="E70"/>
      <c r="F70"/>
      <c r="G70"/>
      <c r="H70"/>
      <c r="I70"/>
      <c r="J70"/>
      <c r="K70"/>
    </row>
    <row r="71" spans="1:14" s="2" customFormat="1" ht="11.4" customHeight="1" x14ac:dyDescent="0.25">
      <c r="A71"/>
      <c r="B71"/>
      <c r="C71"/>
      <c r="D71"/>
      <c r="E71"/>
      <c r="F71"/>
      <c r="G71"/>
      <c r="H71"/>
      <c r="I71"/>
      <c r="J71"/>
      <c r="K71"/>
      <c r="L71" s="1"/>
      <c r="M71" s="1"/>
      <c r="N71" s="1"/>
    </row>
    <row r="72" spans="1:14" ht="11.4" customHeight="1" x14ac:dyDescent="0.25">
      <c r="A72"/>
      <c r="B72"/>
      <c r="C72"/>
      <c r="D72"/>
      <c r="E72"/>
      <c r="F72"/>
      <c r="G72"/>
      <c r="H72"/>
      <c r="I72"/>
      <c r="J72"/>
      <c r="K72"/>
    </row>
    <row r="73" spans="1:14" ht="11.4" customHeight="1" x14ac:dyDescent="0.25">
      <c r="A73"/>
      <c r="B73"/>
      <c r="C73"/>
      <c r="D73"/>
      <c r="E73"/>
      <c r="F73"/>
      <c r="G73"/>
      <c r="H73"/>
      <c r="I73"/>
      <c r="J73"/>
      <c r="K73"/>
    </row>
    <row r="74" spans="1:14" ht="11.4" customHeight="1" x14ac:dyDescent="0.25">
      <c r="A74"/>
      <c r="B74"/>
      <c r="C74"/>
      <c r="D74"/>
      <c r="E74"/>
      <c r="F74"/>
      <c r="G74"/>
      <c r="H74"/>
      <c r="I74"/>
      <c r="J74"/>
      <c r="K74"/>
    </row>
    <row r="75" spans="1:14" ht="11.4" customHeight="1" x14ac:dyDescent="0.25">
      <c r="A75"/>
      <c r="B75"/>
      <c r="C75"/>
      <c r="D75"/>
      <c r="E75"/>
      <c r="F75"/>
      <c r="G75"/>
      <c r="H75"/>
      <c r="I75"/>
      <c r="J75"/>
      <c r="K75"/>
    </row>
    <row r="76" spans="1:14" ht="11.4" customHeight="1" x14ac:dyDescent="0.25">
      <c r="A76"/>
      <c r="B76"/>
      <c r="C76"/>
      <c r="D76"/>
      <c r="E76"/>
      <c r="F76"/>
      <c r="G76"/>
      <c r="H76"/>
      <c r="I76"/>
      <c r="J76"/>
      <c r="K76"/>
    </row>
    <row r="77" spans="1:14" ht="11.4" customHeight="1" x14ac:dyDescent="0.25">
      <c r="A77"/>
      <c r="B77"/>
      <c r="C77"/>
      <c r="D77"/>
      <c r="E77"/>
      <c r="F77"/>
      <c r="G77"/>
      <c r="H77"/>
      <c r="I77"/>
      <c r="J77"/>
      <c r="K77"/>
    </row>
    <row r="78" spans="1:14" ht="11.4" customHeight="1" x14ac:dyDescent="0.25">
      <c r="A78"/>
      <c r="B78"/>
      <c r="C78"/>
      <c r="D78"/>
      <c r="E78"/>
      <c r="F78"/>
      <c r="G78"/>
      <c r="H78"/>
      <c r="I78"/>
      <c r="J78"/>
      <c r="K78"/>
    </row>
    <row r="79" spans="1:14" ht="11.4" customHeight="1" x14ac:dyDescent="0.25">
      <c r="A79"/>
      <c r="B79"/>
      <c r="C79"/>
      <c r="D79"/>
      <c r="E79"/>
      <c r="F79"/>
      <c r="G79"/>
      <c r="H79"/>
      <c r="I79"/>
      <c r="J79"/>
      <c r="K79"/>
    </row>
    <row r="80" spans="1:14" ht="11.4" customHeight="1" x14ac:dyDescent="0.25">
      <c r="A80"/>
      <c r="B80"/>
      <c r="C80"/>
      <c r="D80"/>
      <c r="E80"/>
      <c r="F80"/>
      <c r="G80"/>
      <c r="H80"/>
      <c r="I80"/>
      <c r="J80"/>
      <c r="K80"/>
    </row>
    <row r="81" spans="1:11" ht="11.4" customHeight="1" x14ac:dyDescent="0.25">
      <c r="A81"/>
      <c r="B81"/>
      <c r="C81"/>
      <c r="D81"/>
      <c r="E81"/>
      <c r="F81"/>
      <c r="G81"/>
      <c r="H81"/>
      <c r="I81"/>
      <c r="J81"/>
      <c r="K81"/>
    </row>
    <row r="82" spans="1:11" ht="11.4" customHeight="1" x14ac:dyDescent="0.25">
      <c r="A82"/>
      <c r="B82"/>
      <c r="C82"/>
      <c r="D82"/>
      <c r="E82"/>
      <c r="F82"/>
      <c r="G82"/>
      <c r="H82"/>
      <c r="I82"/>
      <c r="J82"/>
      <c r="K82"/>
    </row>
    <row r="83" spans="1:11" ht="9.9" customHeight="1" x14ac:dyDescent="0.25">
      <c r="A83"/>
      <c r="B83" s="3" t="s">
        <v>0</v>
      </c>
      <c r="C83" s="3"/>
      <c r="D83"/>
      <c r="E83"/>
      <c r="F83"/>
      <c r="G83"/>
      <c r="H83"/>
      <c r="I83"/>
      <c r="J83"/>
      <c r="K83"/>
    </row>
    <row r="84" spans="1:11" ht="13.2" x14ac:dyDescent="0.25">
      <c r="A84"/>
      <c r="B84"/>
      <c r="C84"/>
      <c r="D84"/>
      <c r="E84"/>
      <c r="F84"/>
      <c r="G84"/>
      <c r="H84"/>
      <c r="I84"/>
      <c r="J84"/>
      <c r="K84"/>
    </row>
    <row r="85" spans="1:11" ht="13.2" x14ac:dyDescent="0.25">
      <c r="A85" s="4"/>
      <c r="B85"/>
      <c r="C85"/>
      <c r="D85"/>
      <c r="E85"/>
      <c r="F85"/>
      <c r="G85"/>
      <c r="H85"/>
      <c r="I85"/>
      <c r="J85"/>
      <c r="K85"/>
    </row>
    <row r="86" spans="1:11" ht="13.2" x14ac:dyDescent="0.25">
      <c r="A86" s="5"/>
      <c r="B86"/>
      <c r="C86"/>
      <c r="D86"/>
      <c r="E86"/>
      <c r="F86"/>
      <c r="G86"/>
      <c r="H86"/>
      <c r="I86"/>
      <c r="J86"/>
      <c r="K86"/>
    </row>
  </sheetData>
  <mergeCells count="32">
    <mergeCell ref="B3:K3"/>
    <mergeCell ref="B4:K4"/>
    <mergeCell ref="B5:K5"/>
    <mergeCell ref="B6:C8"/>
    <mergeCell ref="D6:K6"/>
    <mergeCell ref="D7:H7"/>
    <mergeCell ref="I7:K7"/>
    <mergeCell ref="B50:B51"/>
    <mergeCell ref="B52:B53"/>
    <mergeCell ref="B56:B57"/>
    <mergeCell ref="B38:B39"/>
    <mergeCell ref="B40:B41"/>
    <mergeCell ref="B42:B43"/>
    <mergeCell ref="B44:B45"/>
    <mergeCell ref="B46:B47"/>
    <mergeCell ref="B48:B49"/>
    <mergeCell ref="B54:B55"/>
    <mergeCell ref="B30:B31"/>
    <mergeCell ref="B9:B10"/>
    <mergeCell ref="B32:B33"/>
    <mergeCell ref="B34:B35"/>
    <mergeCell ref="B36:B37"/>
    <mergeCell ref="B11:K11"/>
    <mergeCell ref="B12:B13"/>
    <mergeCell ref="B14:B15"/>
    <mergeCell ref="B16:B17"/>
    <mergeCell ref="B18:B19"/>
    <mergeCell ref="B20:B21"/>
    <mergeCell ref="B22:B23"/>
    <mergeCell ref="B24:B25"/>
    <mergeCell ref="B26:B27"/>
    <mergeCell ref="B28:B29"/>
  </mergeCells>
  <hyperlinks>
    <hyperlink ref="M3" location="ÍNDICE!A1" display="ÍNDICE" xr:uid="{00000000-0004-0000-0800-000000000000}"/>
  </hyperlinks>
  <printOptions horizontalCentered="1" verticalCentered="1"/>
  <pageMargins left="0.78740157480314965" right="0.39370078740157483" top="0.59055118110236227" bottom="0.39370078740157483" header="0" footer="0"/>
  <pageSetup paperSize="9" scale="78" orientation="landscape" r:id="rId1"/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1:S22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8" spans="1:19" ht="18" customHeight="1" x14ac:dyDescent="0.25">
      <c r="A8" s="308" t="s">
        <v>219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6" spans="1:19" x14ac:dyDescent="0.25">
      <c r="A16" s="106"/>
      <c r="B16" s="106"/>
      <c r="C16" s="106"/>
      <c r="D16" s="106"/>
      <c r="E16" s="106"/>
    </row>
    <row r="17" spans="1:5" ht="14.25" customHeight="1" x14ac:dyDescent="0.25">
      <c r="A17" s="106" t="s">
        <v>640</v>
      </c>
      <c r="B17" s="106">
        <v>782.75348484917993</v>
      </c>
      <c r="C17" s="206">
        <f>+B17/$B$21</f>
        <v>2.1132290187511329E-3</v>
      </c>
      <c r="D17" s="106"/>
      <c r="E17" s="106"/>
    </row>
    <row r="18" spans="1:5" ht="14.25" customHeight="1" x14ac:dyDescent="0.25">
      <c r="A18" s="106" t="s">
        <v>641</v>
      </c>
      <c r="B18" s="106">
        <v>366837.83879136416</v>
      </c>
      <c r="C18" s="206">
        <f t="shared" ref="C18:C19" si="0">+B18/$B$21</f>
        <v>0.99036590844335592</v>
      </c>
      <c r="D18" s="106"/>
      <c r="E18" s="106"/>
    </row>
    <row r="19" spans="1:5" ht="14.25" customHeight="1" x14ac:dyDescent="0.25">
      <c r="A19" s="106" t="s">
        <v>642</v>
      </c>
      <c r="B19" s="106">
        <v>2785.7753742594764</v>
      </c>
      <c r="C19" s="206">
        <f t="shared" si="0"/>
        <v>7.520862537893038E-3</v>
      </c>
      <c r="D19" s="106"/>
      <c r="E19" s="106"/>
    </row>
    <row r="20" spans="1:5" ht="14.25" customHeight="1" x14ac:dyDescent="0.25">
      <c r="A20" s="106" t="s">
        <v>644</v>
      </c>
      <c r="B20" s="106"/>
      <c r="C20" s="106"/>
      <c r="D20" s="106"/>
      <c r="E20" s="101"/>
    </row>
    <row r="21" spans="1:5" x14ac:dyDescent="0.25">
      <c r="A21" s="106"/>
      <c r="B21" s="106">
        <f>SUM(B17:B20)</f>
        <v>370406.36765047279</v>
      </c>
      <c r="C21" s="106"/>
      <c r="D21" s="106"/>
      <c r="E21" s="101"/>
    </row>
    <row r="22" spans="1:5" x14ac:dyDescent="0.25">
      <c r="A22" s="106"/>
      <c r="B22" s="106"/>
      <c r="C22" s="106"/>
      <c r="D22" s="106"/>
      <c r="E22" s="101"/>
    </row>
  </sheetData>
  <mergeCells count="2">
    <mergeCell ref="A8:Q8"/>
    <mergeCell ref="A9:Q9"/>
  </mergeCells>
  <hyperlinks>
    <hyperlink ref="S8" location="ÍNDICE!A1" display="ÍNDICE" xr:uid="{00000000-0004-0000-5900-000000000000}"/>
    <hyperlink ref="S9" location="'T28'!A1" display="TABLA" xr:uid="{00000000-0004-0000-5900-000001000000}"/>
  </hyperlinks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1:S19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 s="117"/>
    </row>
    <row r="7" spans="1:19" x14ac:dyDescent="0.25">
      <c r="S7" s="117"/>
    </row>
    <row r="8" spans="1:19" ht="18" customHeight="1" x14ac:dyDescent="0.25">
      <c r="A8" s="308" t="s">
        <v>573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3" spans="1:19" x14ac:dyDescent="0.25">
      <c r="A13" s="106"/>
      <c r="B13" s="106"/>
      <c r="C13" s="106"/>
    </row>
    <row r="14" spans="1:19" x14ac:dyDescent="0.25">
      <c r="A14" s="106"/>
      <c r="B14" s="106"/>
      <c r="C14" s="106"/>
    </row>
    <row r="15" spans="1:19" x14ac:dyDescent="0.25">
      <c r="A15" s="106"/>
      <c r="B15" s="106"/>
      <c r="C15" s="106"/>
    </row>
    <row r="16" spans="1:19" x14ac:dyDescent="0.25">
      <c r="A16" s="106"/>
      <c r="B16" s="106"/>
      <c r="C16" s="106"/>
    </row>
    <row r="17" spans="1:3" x14ac:dyDescent="0.25">
      <c r="A17" s="106"/>
      <c r="B17" s="106"/>
      <c r="C17" s="106"/>
    </row>
    <row r="18" spans="1:3" ht="14.25" customHeight="1" x14ac:dyDescent="0.25">
      <c r="A18" s="106" t="s">
        <v>640</v>
      </c>
      <c r="B18" s="106">
        <v>2023.2270598444236</v>
      </c>
      <c r="C18" s="106"/>
    </row>
    <row r="19" spans="1:3" x14ac:dyDescent="0.25">
      <c r="A19" s="106"/>
      <c r="B19" s="106"/>
      <c r="C19" s="106"/>
    </row>
  </sheetData>
  <mergeCells count="2">
    <mergeCell ref="A8:Q8"/>
    <mergeCell ref="A9:Q9"/>
  </mergeCells>
  <hyperlinks>
    <hyperlink ref="S8" location="ÍNDICE!A1" display="ÍNDICE" xr:uid="{00000000-0004-0000-5A00-000000000000}"/>
    <hyperlink ref="S9" location="'T29'!A1" display="TABLA" xr:uid="{00000000-0004-0000-5A00-000001000000}"/>
  </hyperlink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1:S18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574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6" spans="1:19" ht="14.25" customHeight="1" x14ac:dyDescent="0.25">
      <c r="A16" s="106" t="s">
        <v>640</v>
      </c>
      <c r="B16" s="106">
        <v>5463.9370875678896</v>
      </c>
      <c r="C16" s="106"/>
    </row>
    <row r="17" spans="1:5" ht="14.25" customHeight="1" x14ac:dyDescent="0.25">
      <c r="A17" s="106" t="s">
        <v>641</v>
      </c>
      <c r="B17" s="106">
        <v>167.19436675508001</v>
      </c>
      <c r="C17" s="106"/>
      <c r="E17" s="101">
        <v>97.030892137552044</v>
      </c>
    </row>
    <row r="18" spans="1:5" x14ac:dyDescent="0.25">
      <c r="E18" s="101">
        <v>2.9691078624478973</v>
      </c>
    </row>
  </sheetData>
  <mergeCells count="2">
    <mergeCell ref="A8:Q8"/>
    <mergeCell ref="A9:Q9"/>
  </mergeCells>
  <hyperlinks>
    <hyperlink ref="S8" location="ÍNDICE!A1" display="ÍNDICE" xr:uid="{00000000-0004-0000-5B00-000000000000}"/>
    <hyperlink ref="S9" location="'T30'!A1" display="TABLA" xr:uid="{00000000-0004-0000-5B00-000001000000}"/>
  </hyperlink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A1:S18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225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5" spans="1:19" x14ac:dyDescent="0.25">
      <c r="A15" s="106"/>
      <c r="B15" s="106"/>
      <c r="C15" s="106"/>
      <c r="D15" s="106"/>
    </row>
    <row r="16" spans="1:19" ht="14.25" customHeight="1" x14ac:dyDescent="0.25">
      <c r="A16" s="106" t="s">
        <v>640</v>
      </c>
      <c r="B16" s="106">
        <v>7213.7525935238236</v>
      </c>
      <c r="C16" s="106"/>
      <c r="D16" s="106"/>
    </row>
    <row r="17" spans="1:4" x14ac:dyDescent="0.25">
      <c r="A17" s="106"/>
      <c r="B17" s="106"/>
      <c r="C17" s="106"/>
      <c r="D17" s="106"/>
    </row>
    <row r="18" spans="1:4" x14ac:dyDescent="0.25">
      <c r="A18" s="106"/>
      <c r="B18" s="106"/>
      <c r="C18" s="106"/>
      <c r="D18" s="106"/>
    </row>
  </sheetData>
  <mergeCells count="2">
    <mergeCell ref="A8:Q8"/>
    <mergeCell ref="A9:Q9"/>
  </mergeCells>
  <hyperlinks>
    <hyperlink ref="S8" location="ÍNDICE!A1" display="ÍNDICE" xr:uid="{00000000-0004-0000-5C00-000000000000}"/>
    <hyperlink ref="S9" location="'T31'!A1" display="TABLA" xr:uid="{00000000-0004-0000-5C00-000001000000}"/>
  </hyperlinks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dimension ref="A1:S18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8" spans="1:19" ht="18" customHeight="1" x14ac:dyDescent="0.25">
      <c r="A8" s="308" t="s">
        <v>227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3" spans="1:19" x14ac:dyDescent="0.25">
      <c r="A13" s="106"/>
      <c r="B13" s="106"/>
      <c r="C13" s="106"/>
      <c r="D13" s="106"/>
    </row>
    <row r="14" spans="1:19" x14ac:dyDescent="0.25">
      <c r="A14" s="106"/>
      <c r="B14" s="106"/>
      <c r="C14" s="106"/>
      <c r="D14" s="106"/>
    </row>
    <row r="15" spans="1:19" x14ac:dyDescent="0.25">
      <c r="A15" s="106"/>
      <c r="B15" s="106"/>
      <c r="C15" s="106"/>
      <c r="D15" s="106"/>
    </row>
    <row r="16" spans="1:19" ht="14.25" customHeight="1" x14ac:dyDescent="0.25">
      <c r="A16" s="106"/>
      <c r="B16" s="106" t="s">
        <v>640</v>
      </c>
      <c r="C16" s="106">
        <v>12070.317677246343</v>
      </c>
      <c r="D16" s="106"/>
    </row>
    <row r="17" spans="1:5" x14ac:dyDescent="0.25">
      <c r="A17" s="106"/>
      <c r="B17" s="106"/>
      <c r="C17" s="106"/>
      <c r="D17" s="106"/>
    </row>
    <row r="18" spans="1:5" x14ac:dyDescent="0.25">
      <c r="A18" s="106"/>
      <c r="B18" s="106"/>
      <c r="C18" s="106"/>
      <c r="D18" s="106"/>
      <c r="E18" s="113">
        <v>100</v>
      </c>
    </row>
  </sheetData>
  <mergeCells count="2">
    <mergeCell ref="A8:Q8"/>
    <mergeCell ref="A9:Q9"/>
  </mergeCells>
  <hyperlinks>
    <hyperlink ref="S8" location="ÍNDICE!A1" display="ÍNDICE" xr:uid="{00000000-0004-0000-5D00-000000000000}"/>
    <hyperlink ref="S9" location="'T32'!A1" display="TABLA" xr:uid="{00000000-0004-0000-5D00-000001000000}"/>
  </hyperlinks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dimension ref="A1:S21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8" spans="1:19" ht="18" customHeight="1" x14ac:dyDescent="0.25">
      <c r="A8" s="308" t="s">
        <v>229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3" spans="1:19" x14ac:dyDescent="0.25">
      <c r="A13" s="106"/>
      <c r="B13" s="106"/>
      <c r="C13" s="106"/>
      <c r="D13" s="106"/>
      <c r="E13" s="106"/>
    </row>
    <row r="14" spans="1:19" x14ac:dyDescent="0.25">
      <c r="A14" s="106"/>
      <c r="B14" s="106"/>
      <c r="C14" s="106"/>
      <c r="D14" s="106"/>
      <c r="E14" s="106"/>
    </row>
    <row r="15" spans="1:19" x14ac:dyDescent="0.25">
      <c r="A15" s="106"/>
      <c r="B15" s="106"/>
      <c r="C15" s="106"/>
      <c r="D15" s="106"/>
      <c r="E15" s="106"/>
    </row>
    <row r="16" spans="1:19" x14ac:dyDescent="0.25">
      <c r="A16" s="106"/>
      <c r="B16" s="106"/>
      <c r="C16" s="106"/>
      <c r="D16" s="106"/>
      <c r="E16" s="106"/>
    </row>
    <row r="17" spans="1:5" ht="14.25" customHeight="1" x14ac:dyDescent="0.25">
      <c r="A17" s="106"/>
      <c r="B17" s="106" t="s">
        <v>640</v>
      </c>
      <c r="C17" s="106">
        <v>12152.979229429846</v>
      </c>
      <c r="D17" s="106"/>
      <c r="E17" s="106"/>
    </row>
    <row r="18" spans="1:5" ht="14.25" customHeight="1" x14ac:dyDescent="0.25">
      <c r="A18" s="106"/>
      <c r="B18" s="106" t="s">
        <v>641</v>
      </c>
      <c r="C18" s="106">
        <v>837.14391961199999</v>
      </c>
      <c r="D18" s="106"/>
      <c r="E18" s="106"/>
    </row>
    <row r="19" spans="1:5" x14ac:dyDescent="0.25">
      <c r="A19" s="106"/>
      <c r="B19" s="106"/>
      <c r="C19" s="106"/>
      <c r="D19" s="106"/>
      <c r="E19" s="106"/>
    </row>
    <row r="20" spans="1:5" x14ac:dyDescent="0.25">
      <c r="A20" s="106"/>
      <c r="B20" s="106"/>
      <c r="C20" s="106"/>
      <c r="D20" s="106"/>
      <c r="E20" s="106"/>
    </row>
    <row r="21" spans="1:5" x14ac:dyDescent="0.25">
      <c r="A21" s="106"/>
      <c r="B21" s="106"/>
      <c r="C21" s="106"/>
      <c r="D21" s="106"/>
      <c r="E21" s="106"/>
    </row>
  </sheetData>
  <mergeCells count="2">
    <mergeCell ref="A8:Q8"/>
    <mergeCell ref="A9:Q9"/>
  </mergeCells>
  <hyperlinks>
    <hyperlink ref="S8" location="ÍNDICE!A1" display="ÍNDICE" xr:uid="{00000000-0004-0000-5E00-000000000000}"/>
    <hyperlink ref="S9" location="'T33'!A1" display="TABLA" xr:uid="{00000000-0004-0000-5E00-000001000000}"/>
  </hyperlinks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dimension ref="A1:S18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8" spans="1:19" ht="18" customHeight="1" x14ac:dyDescent="0.25">
      <c r="A8" s="308" t="s">
        <v>575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4" spans="1:19" x14ac:dyDescent="0.25">
      <c r="A14" s="101"/>
      <c r="B14" s="101"/>
      <c r="C14" s="101"/>
    </row>
    <row r="15" spans="1:19" ht="14.25" customHeight="1" x14ac:dyDescent="0.25">
      <c r="A15" s="101" t="s">
        <v>640</v>
      </c>
      <c r="B15" s="101">
        <v>24755.421865436085</v>
      </c>
      <c r="C15" s="101"/>
    </row>
    <row r="16" spans="1:19" ht="14.25" customHeight="1" x14ac:dyDescent="0.25">
      <c r="A16" s="101" t="s">
        <v>641</v>
      </c>
      <c r="B16" s="101">
        <v>9671.7506900275112</v>
      </c>
      <c r="C16" s="101"/>
      <c r="D16" s="101">
        <v>71.819799549338782</v>
      </c>
    </row>
    <row r="17" spans="1:4" ht="14.25" customHeight="1" x14ac:dyDescent="0.25">
      <c r="A17" s="101" t="s">
        <v>642</v>
      </c>
      <c r="B17" s="101">
        <v>41.625771423440007</v>
      </c>
      <c r="C17" s="101"/>
      <c r="D17" s="101">
        <v>28.059436822557199</v>
      </c>
    </row>
    <row r="18" spans="1:4" x14ac:dyDescent="0.25">
      <c r="A18" s="101"/>
      <c r="B18" s="101"/>
      <c r="C18" s="101"/>
      <c r="D18" s="101">
        <v>0.12076362810411725</v>
      </c>
    </row>
  </sheetData>
  <mergeCells count="2">
    <mergeCell ref="A8:Q8"/>
    <mergeCell ref="A9:Q9"/>
  </mergeCells>
  <hyperlinks>
    <hyperlink ref="S8" location="ÍNDICE!A1" display="ÍNDICE" xr:uid="{00000000-0004-0000-5F00-000000000000}"/>
    <hyperlink ref="S9" location="'T34'!A1" display="TABLA" xr:uid="{00000000-0004-0000-5F00-000001000000}"/>
  </hyperlinks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0-000000000000}">
  <dimension ref="A1:S18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576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3" spans="1:19" x14ac:dyDescent="0.25">
      <c r="A13" s="106"/>
      <c r="B13" s="106"/>
      <c r="C13" s="106"/>
      <c r="D13" s="106"/>
    </row>
    <row r="14" spans="1:19" ht="14.25" customHeight="1" x14ac:dyDescent="0.25">
      <c r="A14" s="101" t="s">
        <v>640</v>
      </c>
      <c r="B14" s="106">
        <v>6615.9683645940067</v>
      </c>
      <c r="C14" s="106"/>
      <c r="D14" s="106"/>
    </row>
    <row r="15" spans="1:19" ht="14.25" customHeight="1" x14ac:dyDescent="0.25">
      <c r="A15" s="101" t="s">
        <v>641</v>
      </c>
      <c r="B15" s="106">
        <v>11997.40807947203</v>
      </c>
      <c r="C15" s="106"/>
      <c r="D15" s="106"/>
    </row>
    <row r="16" spans="1:19" x14ac:dyDescent="0.25">
      <c r="A16" s="106"/>
      <c r="B16" s="106"/>
      <c r="C16" s="106"/>
      <c r="D16" s="106"/>
    </row>
    <row r="17" spans="4:4" x14ac:dyDescent="0.25">
      <c r="D17" s="101">
        <v>35.544160321880675</v>
      </c>
    </row>
    <row r="18" spans="4:4" x14ac:dyDescent="0.25">
      <c r="D18" s="101">
        <v>64.45583967811929</v>
      </c>
    </row>
  </sheetData>
  <mergeCells count="2">
    <mergeCell ref="A8:Q8"/>
    <mergeCell ref="A9:Q9"/>
  </mergeCells>
  <hyperlinks>
    <hyperlink ref="S8" location="ÍNDICE!A1" display="ÍNDICE" xr:uid="{00000000-0004-0000-6000-000000000000}"/>
    <hyperlink ref="S9" location="'T35'!A1" display="TABLA" xr:uid="{00000000-0004-0000-6000-000001000000}"/>
  </hyperlinks>
  <pageMargins left="0.7" right="0.7" top="0.75" bottom="0.75" header="0.3" footer="0.3"/>
  <pageSetup paperSize="9" orientation="portrait" r:id="rId1"/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0-000000000000}">
  <dimension ref="A1:S20"/>
  <sheetViews>
    <sheetView showGridLines="0" zoomScaleNormal="100" workbookViewId="0">
      <selection sqref="A1:B1"/>
    </sheetView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A1" s="251" t="s">
        <v>12</v>
      </c>
      <c r="B1" s="252"/>
      <c r="C1" s="70">
        <v>6393.3650915081707</v>
      </c>
      <c r="S1"/>
    </row>
    <row r="2" spans="1:19" x14ac:dyDescent="0.25">
      <c r="A2" s="251" t="s">
        <v>13</v>
      </c>
      <c r="B2" s="252"/>
      <c r="C2" s="70">
        <v>687.78766039347227</v>
      </c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233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577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0" spans="1:19" x14ac:dyDescent="0.25">
      <c r="A10" s="106"/>
      <c r="B10" s="106"/>
      <c r="C10" s="106"/>
      <c r="D10" s="106"/>
    </row>
    <row r="11" spans="1:19" x14ac:dyDescent="0.25">
      <c r="A11" s="106"/>
      <c r="B11" s="106"/>
      <c r="C11" s="106"/>
      <c r="D11" s="106"/>
    </row>
    <row r="12" spans="1:19" x14ac:dyDescent="0.25">
      <c r="A12" s="106"/>
      <c r="B12" s="106"/>
      <c r="C12" s="106"/>
      <c r="D12" s="106"/>
    </row>
    <row r="13" spans="1:19" x14ac:dyDescent="0.25">
      <c r="A13" s="106"/>
      <c r="B13" s="106"/>
      <c r="C13" s="106"/>
      <c r="D13" s="106"/>
    </row>
    <row r="14" spans="1:19" ht="14.25" customHeight="1" x14ac:dyDescent="0.25">
      <c r="A14" s="106" t="s">
        <v>640</v>
      </c>
      <c r="B14" s="106">
        <v>6393.3650915081707</v>
      </c>
      <c r="C14" s="106"/>
      <c r="D14" s="106"/>
    </row>
    <row r="15" spans="1:19" ht="14.25" customHeight="1" x14ac:dyDescent="0.25">
      <c r="A15" s="106" t="s">
        <v>641</v>
      </c>
      <c r="B15" s="106">
        <v>687.78766039347227</v>
      </c>
      <c r="C15" s="106"/>
      <c r="D15" s="106"/>
    </row>
    <row r="16" spans="1:19" x14ac:dyDescent="0.25">
      <c r="A16" s="106"/>
      <c r="B16" s="106"/>
      <c r="C16" s="106"/>
      <c r="D16" s="106"/>
      <c r="E16" s="106"/>
    </row>
    <row r="17" spans="5:5" x14ac:dyDescent="0.25">
      <c r="E17" s="101">
        <v>90.287066463736949</v>
      </c>
    </row>
    <row r="18" spans="5:5" x14ac:dyDescent="0.25">
      <c r="E18" s="101">
        <v>9.7129335362631082</v>
      </c>
    </row>
    <row r="19" spans="5:5" x14ac:dyDescent="0.25">
      <c r="E19" s="106"/>
    </row>
    <row r="20" spans="5:5" x14ac:dyDescent="0.25">
      <c r="E20" s="106"/>
    </row>
  </sheetData>
  <mergeCells count="4">
    <mergeCell ref="A8:Q8"/>
    <mergeCell ref="A9:Q9"/>
    <mergeCell ref="A1:B1"/>
    <mergeCell ref="A2:B2"/>
  </mergeCells>
  <hyperlinks>
    <hyperlink ref="S8" location="ÍNDICE!A1" display="ÍNDICE" xr:uid="{00000000-0004-0000-6100-000000000000}"/>
    <hyperlink ref="S9" location="'T36'!A1" display="TABLA" xr:uid="{00000000-0004-0000-6100-000001000000}"/>
  </hyperlinks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0-000000000000}">
  <dimension ref="A1:S18"/>
  <sheetViews>
    <sheetView showGridLines="0" zoomScaleNormal="100" workbookViewId="0"/>
  </sheetViews>
  <sheetFormatPr baseColWidth="10" defaultColWidth="11.44140625" defaultRowHeight="13.2" x14ac:dyDescent="0.25"/>
  <cols>
    <col min="1" max="16384" width="11.44140625" style="85"/>
  </cols>
  <sheetData>
    <row r="1" spans="1:19" x14ac:dyDescent="0.25">
      <c r="S1"/>
    </row>
    <row r="2" spans="1:19" x14ac:dyDescent="0.25">
      <c r="S2"/>
    </row>
    <row r="3" spans="1:19" x14ac:dyDescent="0.25">
      <c r="S3"/>
    </row>
    <row r="4" spans="1:19" x14ac:dyDescent="0.25">
      <c r="S4"/>
    </row>
    <row r="5" spans="1:19" x14ac:dyDescent="0.25">
      <c r="S5"/>
    </row>
    <row r="6" spans="1:19" x14ac:dyDescent="0.25">
      <c r="S6"/>
    </row>
    <row r="8" spans="1:19" ht="18" customHeight="1" x14ac:dyDescent="0.25">
      <c r="A8" s="308" t="s">
        <v>235</v>
      </c>
      <c r="B8" s="308"/>
      <c r="C8" s="308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S8" s="207" t="s">
        <v>651</v>
      </c>
    </row>
    <row r="9" spans="1:19" ht="18" customHeight="1" x14ac:dyDescent="0.25">
      <c r="A9" s="309" t="s">
        <v>572</v>
      </c>
      <c r="B9" s="309"/>
      <c r="C9" s="309"/>
      <c r="D9" s="309"/>
      <c r="E9" s="309"/>
      <c r="F9" s="309"/>
      <c r="G9" s="309"/>
      <c r="H9" s="309"/>
      <c r="I9" s="309"/>
      <c r="J9" s="309"/>
      <c r="K9" s="309"/>
      <c r="L9" s="309"/>
      <c r="M9" s="309"/>
      <c r="N9" s="309"/>
      <c r="O9" s="309"/>
      <c r="P9" s="309"/>
      <c r="Q9" s="309"/>
      <c r="S9" s="207" t="s">
        <v>653</v>
      </c>
    </row>
    <row r="12" spans="1:19" x14ac:dyDescent="0.25">
      <c r="A12" s="106"/>
      <c r="B12" s="106"/>
    </row>
    <row r="13" spans="1:19" x14ac:dyDescent="0.25">
      <c r="A13" s="106"/>
      <c r="B13" s="106"/>
    </row>
    <row r="14" spans="1:19" ht="14.25" customHeight="1" x14ac:dyDescent="0.25">
      <c r="A14" s="106" t="s">
        <v>640</v>
      </c>
      <c r="B14" s="106">
        <v>5330.6729189119487</v>
      </c>
    </row>
    <row r="15" spans="1:19" ht="14.25" customHeight="1" x14ac:dyDescent="0.25">
      <c r="A15" s="106" t="s">
        <v>641</v>
      </c>
      <c r="B15" s="106">
        <v>643.59989389954842</v>
      </c>
    </row>
    <row r="16" spans="1:19" x14ac:dyDescent="0.25">
      <c r="E16" s="101">
        <v>89.227142548305082</v>
      </c>
    </row>
    <row r="17" spans="5:5" x14ac:dyDescent="0.25">
      <c r="E17" s="101">
        <v>10.772857451694945</v>
      </c>
    </row>
    <row r="18" spans="5:5" x14ac:dyDescent="0.25">
      <c r="E18" s="106"/>
    </row>
  </sheetData>
  <mergeCells count="2">
    <mergeCell ref="A8:Q8"/>
    <mergeCell ref="A9:Q9"/>
  </mergeCells>
  <hyperlinks>
    <hyperlink ref="S8" location="ÍNDICE!A1" display="ÍNDICE" xr:uid="{00000000-0004-0000-6200-000000000000}"/>
    <hyperlink ref="S9" location="'T37'!A1" display="TABLA" xr:uid="{00000000-0004-0000-6200-000001000000}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123</vt:i4>
      </vt:variant>
    </vt:vector>
  </HeadingPairs>
  <TitlesOfParts>
    <vt:vector size="123" baseType="lpstr">
      <vt:lpstr>ÍNDICE</vt:lpstr>
      <vt:lpstr>T1</vt:lpstr>
      <vt:lpstr>T2</vt:lpstr>
      <vt:lpstr>T3</vt:lpstr>
      <vt:lpstr>T4</vt:lpstr>
      <vt:lpstr>T5</vt:lpstr>
      <vt:lpstr>T6</vt:lpstr>
      <vt:lpstr>T7</vt:lpstr>
      <vt:lpstr>T8</vt:lpstr>
      <vt:lpstr>T9</vt:lpstr>
      <vt:lpstr>T10</vt:lpstr>
      <vt:lpstr>T11</vt:lpstr>
      <vt:lpstr>T12</vt:lpstr>
      <vt:lpstr>T13</vt:lpstr>
      <vt:lpstr>T14</vt:lpstr>
      <vt:lpstr>T15</vt:lpstr>
      <vt:lpstr>T16</vt:lpstr>
      <vt:lpstr>T17</vt:lpstr>
      <vt:lpstr>T18</vt:lpstr>
      <vt:lpstr>T19</vt:lpstr>
      <vt:lpstr>T20</vt:lpstr>
      <vt:lpstr>T21</vt:lpstr>
      <vt:lpstr>T22</vt:lpstr>
      <vt:lpstr>T23</vt:lpstr>
      <vt:lpstr>T24</vt:lpstr>
      <vt:lpstr>T25</vt:lpstr>
      <vt:lpstr>T26</vt:lpstr>
      <vt:lpstr>T27</vt:lpstr>
      <vt:lpstr>T28</vt:lpstr>
      <vt:lpstr>T29</vt:lpstr>
      <vt:lpstr>T30</vt:lpstr>
      <vt:lpstr>T31</vt:lpstr>
      <vt:lpstr>T32</vt:lpstr>
      <vt:lpstr>T33</vt:lpstr>
      <vt:lpstr>T34</vt:lpstr>
      <vt:lpstr>T35</vt:lpstr>
      <vt:lpstr>T36</vt:lpstr>
      <vt:lpstr>T37</vt:lpstr>
      <vt:lpstr>T38</vt:lpstr>
      <vt:lpstr>T39</vt:lpstr>
      <vt:lpstr>T40</vt:lpstr>
      <vt:lpstr>T41</vt:lpstr>
      <vt:lpstr>T42</vt:lpstr>
      <vt:lpstr>T43</vt:lpstr>
      <vt:lpstr>T44</vt:lpstr>
      <vt:lpstr>T45</vt:lpstr>
      <vt:lpstr>T46</vt:lpstr>
      <vt:lpstr>T47</vt:lpstr>
      <vt:lpstr>T48</vt:lpstr>
      <vt:lpstr>T49</vt:lpstr>
      <vt:lpstr>T50</vt:lpstr>
      <vt:lpstr>T51</vt:lpstr>
      <vt:lpstr>T52</vt:lpstr>
      <vt:lpstr>T53</vt:lpstr>
      <vt:lpstr>T54</vt:lpstr>
      <vt:lpstr>T55</vt:lpstr>
      <vt:lpstr>T56</vt:lpstr>
      <vt:lpstr>T57</vt:lpstr>
      <vt:lpstr>T58</vt:lpstr>
      <vt:lpstr>T59</vt:lpstr>
      <vt:lpstr>T60</vt:lpstr>
      <vt:lpstr>T61</vt:lpstr>
      <vt:lpstr>T62</vt:lpstr>
      <vt:lpstr>T63</vt:lpstr>
      <vt:lpstr>T64</vt:lpstr>
      <vt:lpstr>T65</vt:lpstr>
      <vt:lpstr>T66</vt:lpstr>
      <vt:lpstr>T67</vt:lpstr>
      <vt:lpstr>T68</vt:lpstr>
      <vt:lpstr>T69</vt:lpstr>
      <vt:lpstr>GR 1</vt:lpstr>
      <vt:lpstr>GR 10</vt:lpstr>
      <vt:lpstr>GR 11</vt:lpstr>
      <vt:lpstr>GR 12</vt:lpstr>
      <vt:lpstr>GR 13</vt:lpstr>
      <vt:lpstr>GR 14</vt:lpstr>
      <vt:lpstr>GR 15</vt:lpstr>
      <vt:lpstr>GR 16</vt:lpstr>
      <vt:lpstr>GR 17</vt:lpstr>
      <vt:lpstr>GR 18</vt:lpstr>
      <vt:lpstr>GR 19</vt:lpstr>
      <vt:lpstr>GR 20</vt:lpstr>
      <vt:lpstr>GR 21</vt:lpstr>
      <vt:lpstr>GR 22</vt:lpstr>
      <vt:lpstr>GR 23</vt:lpstr>
      <vt:lpstr>GR 24</vt:lpstr>
      <vt:lpstr>GR 25</vt:lpstr>
      <vt:lpstr>GR 26</vt:lpstr>
      <vt:lpstr>GR 27</vt:lpstr>
      <vt:lpstr>GR 28</vt:lpstr>
      <vt:lpstr>GR 29</vt:lpstr>
      <vt:lpstr>GR 30</vt:lpstr>
      <vt:lpstr>GR 31</vt:lpstr>
      <vt:lpstr>GR 32</vt:lpstr>
      <vt:lpstr>GR 33</vt:lpstr>
      <vt:lpstr>GR 34</vt:lpstr>
      <vt:lpstr>GR 35</vt:lpstr>
      <vt:lpstr>GR 36</vt:lpstr>
      <vt:lpstr>GR 37</vt:lpstr>
      <vt:lpstr>GR 38</vt:lpstr>
      <vt:lpstr>GR 39</vt:lpstr>
      <vt:lpstr>GR 40</vt:lpstr>
      <vt:lpstr>GR 41</vt:lpstr>
      <vt:lpstr>GR 42</vt:lpstr>
      <vt:lpstr>GR 43</vt:lpstr>
      <vt:lpstr>GR 44</vt:lpstr>
      <vt:lpstr>GR 45</vt:lpstr>
      <vt:lpstr>GR 46</vt:lpstr>
      <vt:lpstr>GR 47</vt:lpstr>
      <vt:lpstr>GR 48</vt:lpstr>
      <vt:lpstr>GR 49</vt:lpstr>
      <vt:lpstr>GR 50</vt:lpstr>
      <vt:lpstr>GR 56</vt:lpstr>
      <vt:lpstr>GR 57</vt:lpstr>
      <vt:lpstr>GR 58</vt:lpstr>
      <vt:lpstr>GR 59</vt:lpstr>
      <vt:lpstr>GR 60</vt:lpstr>
      <vt:lpstr>GR 61</vt:lpstr>
      <vt:lpstr>GR 65</vt:lpstr>
      <vt:lpstr>GR 66</vt:lpstr>
      <vt:lpstr>GR 67</vt:lpstr>
      <vt:lpstr>GR 68</vt:lpstr>
      <vt:lpstr>GR 69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INEC Katherine Uyaguari</dc:creator>
  <cp:lastModifiedBy>User</cp:lastModifiedBy>
  <dcterms:created xsi:type="dcterms:W3CDTF">2015-02-04T14:45:26Z</dcterms:created>
  <dcterms:modified xsi:type="dcterms:W3CDTF">2022-09-11T22:03:06Z</dcterms:modified>
</cp:coreProperties>
</file>